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filterPrivacy="1" backupFile="1" codeName="ThisWorkbook"/>
  <xr:revisionPtr revIDLastSave="0" documentId="13_ncr:1_{B1155968-F3EA-4748-B8B5-5B9700738A48}" xr6:coauthVersionLast="37" xr6:coauthVersionMax="47" xr10:uidLastSave="{00000000-0000-0000-0000-000000000000}"/>
  <bookViews>
    <workbookView xWindow="100" yWindow="500" windowWidth="33600" windowHeight="20500" tabRatio="805" xr2:uid="{9279EC3D-CE40-EC42-939B-A578B9F03824}"/>
  </bookViews>
  <sheets>
    <sheet name="Home" sheetId="77" r:id="rId1"/>
    <sheet name="1" sheetId="79" r:id="rId2"/>
    <sheet name="2" sheetId="59" r:id="rId3"/>
    <sheet name="3" sheetId="61" r:id="rId4"/>
    <sheet name="4" sheetId="63" r:id="rId5"/>
    <sheet name="5" sheetId="64" r:id="rId6"/>
    <sheet name="6" sheetId="66" r:id="rId7"/>
    <sheet name="7" sheetId="70" r:id="rId8"/>
  </sheets>
  <definedNames>
    <definedName name="aaaa" localSheetId="0" hidden="1">{#N/A,#N/A,FALSE,"Aging Summary";#N/A,#N/A,FALSE,"Ratio Analysis";#N/A,#N/A,FALSE,"Test 120 Day Accts";#N/A,#N/A,FALSE,"Tickmarks"}</definedName>
    <definedName name="aaaa" hidden="1">{#N/A,#N/A,FALSE,"Aging Summary";#N/A,#N/A,FALSE,"Ratio Analysis";#N/A,#N/A,FALSE,"Test 120 Day Accts";#N/A,#N/A,FALSE,"Tickmarks"}</definedName>
    <definedName name="Aging_and_Trend_Analysis_copy" localSheetId="0" hidden="1">{#N/A,#N/A,FALSE,"Aging Summary";#N/A,#N/A,FALSE,"Ratio Analysis";#N/A,#N/A,FALSE,"Test 120 Day Accts";#N/A,#N/A,FALSE,"Tickmarks"}</definedName>
    <definedName name="Aging_and_Trend_Analysis_copy" hidden="1">{#N/A,#N/A,FALSE,"Aging Summary";#N/A,#N/A,FALSE,"Ratio Analysis";#N/A,#N/A,FALSE,"Test 120 Day Accts";#N/A,#N/A,FALSE,"Tickmarks"}</definedName>
    <definedName name="aging_and_trends" localSheetId="0" hidden="1">{#N/A,#N/A,FALSE,"Aging Summary";#N/A,#N/A,FALSE,"Ratio Analysis";#N/A,#N/A,FALSE,"Test 120 Day Accts";#N/A,#N/A,FALSE,"Tickmarks"}</definedName>
    <definedName name="aging_and_trends" hidden="1">{#N/A,#N/A,FALSE,"Aging Summary";#N/A,#N/A,FALSE,"Ratio Analysis";#N/A,#N/A,FALSE,"Test 120 Day Accts";#N/A,#N/A,FALSE,"Tickmarks"}</definedName>
    <definedName name="AS2DocOpenMode" hidden="1">"AS2DocumentEdit"</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63" l="1"/>
</calcChain>
</file>

<file path=xl/sharedStrings.xml><?xml version="1.0" encoding="utf-8"?>
<sst xmlns="http://schemas.openxmlformats.org/spreadsheetml/2006/main" count="252" uniqueCount="161">
  <si>
    <t>LABIANA</t>
  </si>
  <si>
    <t>Ibex Growth Market 15</t>
  </si>
  <si>
    <t>Ibex Growth Market All Share</t>
  </si>
  <si>
    <t>n.s.</t>
  </si>
  <si>
    <t>c.s.</t>
  </si>
  <si>
    <t>% Var.</t>
  </si>
  <si>
    <t>EBITDA</t>
  </si>
  <si>
    <t xml:space="preserve">EBIT </t>
  </si>
  <si>
    <t>Free Cash Flow</t>
  </si>
  <si>
    <t>Var. p.p.</t>
  </si>
  <si>
    <t>Jun 2023</t>
  </si>
  <si>
    <t>Sin impacto en caja y otros</t>
  </si>
  <si>
    <t>Número medio ponderado de acciones ordinarias en circulación</t>
  </si>
  <si>
    <t>Flujo de caja libre por acción</t>
  </si>
  <si>
    <t>CDMO</t>
  </si>
  <si>
    <t>LATAM</t>
  </si>
  <si>
    <t>2022¹</t>
  </si>
  <si>
    <t>Figures expressed in euros</t>
  </si>
  <si>
    <t>Jan-Jun 2023</t>
  </si>
  <si>
    <t>Jan-Jun 2022</t>
  </si>
  <si>
    <t>Dec 2022</t>
  </si>
  <si>
    <t>Jan-Sep 2023</t>
  </si>
  <si>
    <t>Home</t>
  </si>
  <si>
    <t>Financial KPIs</t>
  </si>
  <si>
    <t>Turnover</t>
  </si>
  <si>
    <t>Adjusted EBITDA¹</t>
  </si>
  <si>
    <t xml:space="preserve">Adjusted EBIT¹ </t>
  </si>
  <si>
    <t>Net Profit</t>
  </si>
  <si>
    <t>Cash Flow from Operations</t>
  </si>
  <si>
    <t>Capital Expenditure (CapEx)</t>
  </si>
  <si>
    <t>Net Financial Debt²</t>
  </si>
  <si>
    <t>Financial Indicators</t>
  </si>
  <si>
    <t>% Adjusted EBITDA Margin</t>
  </si>
  <si>
    <t xml:space="preserve">Net FinancialDebt /Net Equity¹ </t>
  </si>
  <si>
    <t>1. EBIT and Adjusted EBITDA as earnings before interest, taxes, depreciation and amortisation less extraordinary expenses arising from the increase in material costs due to inflation caused by international conflicts and price rises in energy and raw materials; expenses arising from the IPO; expenses arising from the VTZ/LSEE merger; expenses from the non-acquisition process of Laboratorios Ovejero and the impact of the cost impact of the Turkish lira devaluation on the gross margin (sales and cost of sales) in our Turkish subsidiary in 2022, while in 2023 they are those derived from the Miralta process and the search for advisors (advisors for the whole process).
2. Net Financial Debt at 06.30.2023 and 06.30.2022.</t>
  </si>
  <si>
    <t>1. Calculated ratios at 06.30.23 and 12.31.22
2. Pro forma Adjusted EBITDA for the last 12 months.</t>
  </si>
  <si>
    <t>1. EBIT and Adjusted EBITDA as earnings before interest, taxes, depreciation and amortisation less extraordinary expenses arising from the increase in material costs due to inflation caused by international conflicts and price rises in energy and raw materials; expenses arising from the IPO; expenses arising from the VTZ/LSEE merger; expenses from the non-acquisition process of Laboratorios Ovejero and the impact of the cost impact of the Turkish lira devaluation on the gross margin (sales and cost of sales) in our Turkish subsidiary in 2022, while in 2023 they are those derived from the Miralta process and the search for advisors (advisors for the whole process).</t>
  </si>
  <si>
    <t>Consolidated Income Statement</t>
  </si>
  <si>
    <t>Net Turnover</t>
  </si>
  <si>
    <t xml:space="preserve">Var. inventories of finished goods and work in progress </t>
  </si>
  <si>
    <t xml:space="preserve">Work carried out by the company for its assets </t>
  </si>
  <si>
    <t xml:space="preserve">Procurements </t>
  </si>
  <si>
    <t xml:space="preserve">Other operating income </t>
  </si>
  <si>
    <t xml:space="preserve">Personnel expenses </t>
  </si>
  <si>
    <t xml:space="preserve">Other operating expenses </t>
  </si>
  <si>
    <t>Operating profit (EBIT)</t>
  </si>
  <si>
    <t>Gross operatin profit (EBITDA)</t>
  </si>
  <si>
    <t>Adjusted EBIT¹</t>
  </si>
  <si>
    <t>Profit before tax</t>
  </si>
  <si>
    <t>Income taxes</t>
  </si>
  <si>
    <t>Net consolidated proft/loss</t>
  </si>
  <si>
    <t>Total net income attributable to the company</t>
  </si>
  <si>
    <t>Labiana Health in the Stock Market</t>
  </si>
  <si>
    <t>Share price (euros)</t>
  </si>
  <si>
    <t>Open¹</t>
  </si>
  <si>
    <t>Low</t>
  </si>
  <si>
    <t>High</t>
  </si>
  <si>
    <t>Close</t>
  </si>
  <si>
    <t>Average</t>
  </si>
  <si>
    <t>1. Labiana entered BME Growth on 24 June 2022 at an exit price of €5.0 per share.</t>
  </si>
  <si>
    <t>Other stock market indicators</t>
  </si>
  <si>
    <t>Market capitalisation (euros)</t>
  </si>
  <si>
    <t>Number of shares</t>
  </si>
  <si>
    <t>Nominal value (euros/share)</t>
  </si>
  <si>
    <t>Accumulated volume (number of shares)</t>
  </si>
  <si>
    <t>Average volume (number of shares)</t>
  </si>
  <si>
    <t>Accumulated turnover (euros)</t>
  </si>
  <si>
    <t>Average turnover (euros)</t>
  </si>
  <si>
    <t>Labiana Health vs Indexes</t>
  </si>
  <si>
    <t>1. % change in closing price for the period from 06.24.2022 to 12.30.2022.</t>
  </si>
  <si>
    <t>Spain</t>
  </si>
  <si>
    <t>EU ex-Spain</t>
  </si>
  <si>
    <t>North America</t>
  </si>
  <si>
    <t>Rest of the world</t>
  </si>
  <si>
    <t>% Distribution of net sales by geographic markets</t>
  </si>
  <si>
    <t>Breakdown of net sales by business segments</t>
  </si>
  <si>
    <t>Animal Health</t>
  </si>
  <si>
    <t>Own Vademecum</t>
  </si>
  <si>
    <t>Human Health</t>
  </si>
  <si>
    <t>% Distribution of net sales by business segments</t>
  </si>
  <si>
    <t>Cash Flows statement</t>
  </si>
  <si>
    <t>Cash flows from operating activities</t>
  </si>
  <si>
    <t>Consolidated profit before tax</t>
  </si>
  <si>
    <t>Adjustments to consolidated result</t>
  </si>
  <si>
    <t>Financial expenses</t>
  </si>
  <si>
    <t>Changes in working capital</t>
  </si>
  <si>
    <t>Inventories</t>
  </si>
  <si>
    <t>Debtors and other receivables</t>
  </si>
  <si>
    <t>Other current assets</t>
  </si>
  <si>
    <t>Creditors and other accounts payable</t>
  </si>
  <si>
    <t>Other current liabilities</t>
  </si>
  <si>
    <t>Other consolidated cash flows from operating activities</t>
  </si>
  <si>
    <t>Interest payments</t>
  </si>
  <si>
    <t>Dividend receipts</t>
  </si>
  <si>
    <t>Income tax payments (receipts)</t>
  </si>
  <si>
    <t>Other payments (receipts)</t>
  </si>
  <si>
    <t>Total cash flows from operating activities</t>
  </si>
  <si>
    <t>Cash flows from investing activities</t>
  </si>
  <si>
    <t>Intangible assets</t>
  </si>
  <si>
    <t>Property, plant and equipment</t>
  </si>
  <si>
    <t>Payments for investments</t>
  </si>
  <si>
    <t>Proceeds from divestments</t>
  </si>
  <si>
    <t>Total cash flows from investing activities</t>
  </si>
  <si>
    <t>Cash flows from financing activities</t>
  </si>
  <si>
    <t xml:space="preserve">Proceeds and payments for equity instruments </t>
  </si>
  <si>
    <t>Proceeds and payments for financial liabiliy instruments</t>
  </si>
  <si>
    <t>Total cash flows from financing activities</t>
  </si>
  <si>
    <t>Net increase/decrease in cash or cash equivalents</t>
  </si>
  <si>
    <t>Cash or cash equivalents at the beginning of the year</t>
  </si>
  <si>
    <t>Cash or cash equivalents at the end of the year</t>
  </si>
  <si>
    <t>Other fincancial assets</t>
  </si>
  <si>
    <t>Other financial assets</t>
  </si>
  <si>
    <t>Repayment and amortisation of bank debt</t>
  </si>
  <si>
    <t>Repayment and redemption of other debts</t>
  </si>
  <si>
    <t>Consolidated Balance Sheet</t>
  </si>
  <si>
    <t>Non-current assets</t>
  </si>
  <si>
    <t xml:space="preserve">Intangible assets </t>
  </si>
  <si>
    <t>Long-term financial investments</t>
  </si>
  <si>
    <t>Deferred tax assets</t>
  </si>
  <si>
    <t>Current assets</t>
  </si>
  <si>
    <t>Trade and other receivables</t>
  </si>
  <si>
    <t>Short-term financial investments</t>
  </si>
  <si>
    <t>Short-term accruals and deferrals</t>
  </si>
  <si>
    <t>Cash and cash equivalents</t>
  </si>
  <si>
    <t>Total assets</t>
  </si>
  <si>
    <t>Total equity</t>
  </si>
  <si>
    <t>Non-current liabilities</t>
  </si>
  <si>
    <t>Long-term provisions</t>
  </si>
  <si>
    <t>Long-term financial debt</t>
  </si>
  <si>
    <t>Deferred tax liabilities</t>
  </si>
  <si>
    <t>Current liabilities</t>
  </si>
  <si>
    <t>Short-term financial debt</t>
  </si>
  <si>
    <t>Trade and other payables</t>
  </si>
  <si>
    <t>Total liabilities</t>
  </si>
  <si>
    <t xml:space="preserve">Net Financial Debt/LTM Adjusted EBITDA² </t>
  </si>
  <si>
    <t xml:space="preserve">Depreciation of fixed assets </t>
  </si>
  <si>
    <t>Excess provisions</t>
  </si>
  <si>
    <t xml:space="preserve">Impairment and gains/losses on disposals of fixed assets </t>
  </si>
  <si>
    <t>Other results</t>
  </si>
  <si>
    <t>Differences on consolidation of companies</t>
  </si>
  <si>
    <t>Financial income</t>
  </si>
  <si>
    <t>Foreign exchange differences</t>
  </si>
  <si>
    <t xml:space="preserve">Change in fair value of financial instruments </t>
  </si>
  <si>
    <t>Net profit attributable to minority interests</t>
  </si>
  <si>
    <t>Depreciation of fixed assets</t>
  </si>
  <si>
    <t>Valuation adjustments for impairment</t>
  </si>
  <si>
    <t>Capital grants taken to income</t>
  </si>
  <si>
    <t>Gains/losses from disposals of fixed assets</t>
  </si>
  <si>
    <t>Other income and expenses</t>
  </si>
  <si>
    <t xml:space="preserve">Property, plant and equipment </t>
  </si>
  <si>
    <t>Issue of equity instruents</t>
  </si>
  <si>
    <t>Acquisition of treasury stocks</t>
  </si>
  <si>
    <t>Issuance of bank borrowings</t>
  </si>
  <si>
    <t>Issuance of other debts</t>
  </si>
  <si>
    <t>Free Cash Flow calculation</t>
  </si>
  <si>
    <t>Capex for the period</t>
  </si>
  <si>
    <t>Investmen in working capital</t>
  </si>
  <si>
    <t>Net financial interest payment</t>
  </si>
  <si>
    <t>Corporate income tax payment</t>
  </si>
  <si>
    <t>Free cash flow</t>
  </si>
  <si>
    <t>Breakdown of net sales by geographic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</si>
</sst>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0.0;\(#,##0.0\)"/>
    <numFmt numFmtId="166" formatCode="0;\-0;;@"/>
    <numFmt numFmtId="167" formatCode="0\ %"/>
    <numFmt numFmtId="168" formatCode="#,##0.00;\(#,##0.00\)"/>
    <numFmt numFmtId="169" formatCode=";;;"/>
    <numFmt numFmtId="170" formatCode=";;;@"/>
    <numFmt numFmtId="171" formatCode="#,##0.0%;\(#,##0.0%\)"/>
    <numFmt numFmtId="172" formatCode="#,##0.0_);\(#,##0.0\)"/>
  </numFmts>
  <fonts count="36"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12"/>
      <color theme="1"/>
      <name val="Calibri"/>
      <family val="2"/>
      <scheme val="minor"/>
    </font>
    <font>
      <b/>
      <u/>
      <sz val="11"/>
      <color theme="0"/>
      <name val="Calibri"/>
      <family val="2"/>
      <scheme val="minor"/>
    </font>
    <font>
      <sz val="10"/>
      <name val="Arial"/>
      <family val="2"/>
    </font>
    <font>
      <b/>
      <sz val="18"/>
      <color theme="1"/>
      <name val="Calibri"/>
      <family val="3"/>
      <scheme val="major"/>
    </font>
    <font>
      <sz val="14"/>
      <color theme="1"/>
      <name val="Calibri"/>
      <family val="2"/>
      <scheme val="minor"/>
    </font>
    <font>
      <sz val="14"/>
      <color rgb="FF000000"/>
      <name val="Nunito Sans"/>
    </font>
    <font>
      <sz val="16"/>
      <color theme="1"/>
      <name val="Calibri"/>
      <family val="2"/>
      <scheme val="minor"/>
    </font>
    <font>
      <sz val="18"/>
      <color theme="1"/>
      <name val="Calibri"/>
      <family val="2"/>
      <scheme val="minor"/>
    </font>
    <font>
      <b/>
      <sz val="16"/>
      <color theme="0"/>
      <name val="Calibri"/>
      <family val="2"/>
      <scheme val="minor"/>
    </font>
    <font>
      <sz val="12"/>
      <color theme="1"/>
      <name val="Calibri"/>
      <family val="2"/>
      <scheme val="minor"/>
    </font>
    <font>
      <sz val="11"/>
      <color theme="1"/>
      <name val="Calibri"/>
      <family val="2"/>
      <scheme val="minor"/>
    </font>
    <font>
      <sz val="11"/>
      <color theme="1"/>
      <name val="Calibri"/>
      <family val="2"/>
    </font>
    <font>
      <sz val="10"/>
      <color rgb="FF000000"/>
      <name val="Verdana"/>
      <family val="2"/>
      <charset val="1"/>
    </font>
    <font>
      <b/>
      <sz val="22"/>
      <color theme="1"/>
      <name val="Calibri"/>
      <family val="3"/>
      <scheme val="major"/>
    </font>
    <font>
      <i/>
      <sz val="14"/>
      <color theme="1"/>
      <name val="Calibri"/>
      <family val="2"/>
      <scheme val="minor"/>
    </font>
    <font>
      <sz val="26"/>
      <color theme="1"/>
      <name val="Calibri"/>
      <family val="2"/>
      <scheme val="minor"/>
    </font>
    <font>
      <b/>
      <sz val="16"/>
      <color theme="5"/>
      <name val="Calibri"/>
      <family val="2"/>
      <scheme val="minor"/>
    </font>
    <font>
      <b/>
      <sz val="18"/>
      <color theme="0"/>
      <name val="Calibri"/>
      <family val="2"/>
      <scheme val="minor"/>
    </font>
    <font>
      <sz val="18"/>
      <color theme="1"/>
      <name val="Calibri"/>
      <scheme val="minor"/>
    </font>
    <font>
      <b/>
      <sz val="18"/>
      <color theme="0"/>
      <name val="Calibri"/>
      <scheme val="minor"/>
    </font>
    <font>
      <sz val="20"/>
      <color theme="1"/>
      <name val="Calibri"/>
      <scheme val="minor"/>
    </font>
    <font>
      <b/>
      <sz val="22"/>
      <color theme="1"/>
      <name val="Calibri"/>
      <scheme val="major"/>
    </font>
    <font>
      <b/>
      <sz val="20"/>
      <color theme="1"/>
      <name val="Calibri"/>
      <family val="2"/>
      <scheme val="minor"/>
    </font>
    <font>
      <sz val="20"/>
      <color theme="1"/>
      <name val="Calibri"/>
      <family val="2"/>
      <scheme val="minor"/>
    </font>
    <font>
      <b/>
      <u/>
      <sz val="18"/>
      <color theme="0"/>
      <name val="Calibri"/>
      <scheme val="minor"/>
    </font>
    <font>
      <b/>
      <sz val="24"/>
      <color theme="1"/>
      <name val="Calibri"/>
      <family val="3"/>
      <scheme val="major"/>
    </font>
    <font>
      <b/>
      <sz val="20"/>
      <color theme="0"/>
      <name val="Calibri"/>
      <family val="2"/>
      <scheme val="minor"/>
    </font>
    <font>
      <sz val="20"/>
      <color rgb="FF000000"/>
      <name val="Nunito Sans"/>
    </font>
    <font>
      <b/>
      <sz val="20"/>
      <color theme="1"/>
      <name val="Calibri"/>
      <family val="2"/>
      <scheme val="major"/>
    </font>
    <font>
      <b/>
      <sz val="22"/>
      <color theme="1"/>
      <name val="Calibri"/>
      <family val="2"/>
      <scheme val="major"/>
    </font>
    <font>
      <i/>
      <sz val="20"/>
      <color theme="1"/>
      <name val="Calibri"/>
      <family val="2"/>
      <scheme val="minor"/>
    </font>
    <font>
      <b/>
      <sz val="20"/>
      <color theme="1"/>
      <name val="Calibri"/>
      <family val="3"/>
      <scheme val="maj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6"/>
        <bgColor indexed="64"/>
      </patternFill>
    </fill>
    <fill>
      <patternFill patternType="solid">
        <fgColor theme="8" tint="0.59999389629810485"/>
        <bgColor indexed="64"/>
      </patternFill>
    </fill>
    <fill>
      <patternFill patternType="solid">
        <fgColor theme="6" tint="-9.9978637043366805E-2"/>
        <bgColor indexed="64"/>
      </patternFill>
    </fill>
  </fills>
  <borders count="10">
    <border>
      <left/>
      <right/>
      <top/>
      <bottom/>
      <diagonal/>
    </border>
    <border>
      <left style="medium">
        <color rgb="FFFFFFFF"/>
      </left>
      <right style="medium">
        <color rgb="FFFFFFFF"/>
      </right>
      <top style="medium">
        <color rgb="FFFFFFFF"/>
      </top>
      <bottom style="medium">
        <color rgb="FFFFFFFF"/>
      </bottom>
      <diagonal/>
    </border>
    <border>
      <left/>
      <right/>
      <top style="thin">
        <color theme="1"/>
      </top>
      <bottom style="thin">
        <color theme="1"/>
      </bottom>
      <diagonal/>
    </border>
    <border>
      <left/>
      <right/>
      <top/>
      <bottom style="thin">
        <color theme="1"/>
      </bottom>
      <diagonal/>
    </border>
    <border>
      <left/>
      <right style="medium">
        <color rgb="FFFFFFFF"/>
      </right>
      <top style="medium">
        <color rgb="FFFFFFFF"/>
      </top>
      <bottom style="medium">
        <color rgb="FFFFFFFF"/>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style="thick">
        <color theme="0"/>
      </right>
      <top/>
      <bottom/>
      <diagonal/>
    </border>
    <border>
      <left/>
      <right/>
      <top style="thick">
        <color theme="0"/>
      </top>
      <bottom/>
      <diagonal/>
    </border>
  </borders>
  <cellStyleXfs count="12">
    <xf numFmtId="0" fontId="0" fillId="0" borderId="0"/>
    <xf numFmtId="0" fontId="3" fillId="0" borderId="0" applyNumberFormat="0" applyFill="0" applyBorder="0" applyAlignment="0" applyProtection="0"/>
    <xf numFmtId="0" fontId="2" fillId="0" borderId="0"/>
    <xf numFmtId="0" fontId="6" fillId="0" borderId="0"/>
    <xf numFmtId="0" fontId="14" fillId="0" borderId="0"/>
    <xf numFmtId="164" fontId="1" fillId="0" borderId="0" applyFont="0" applyFill="0" applyBorder="0" applyAlignment="0" applyProtection="0"/>
    <xf numFmtId="9" fontId="1" fillId="0" borderId="0" applyFont="0" applyFill="0" applyBorder="0" applyAlignment="0" applyProtection="0"/>
    <xf numFmtId="0" fontId="13" fillId="0" borderId="0"/>
    <xf numFmtId="0" fontId="15" fillId="0" borderId="0"/>
    <xf numFmtId="167" fontId="16" fillId="0" borderId="0" applyBorder="0" applyProtection="0"/>
    <xf numFmtId="0" fontId="6" fillId="0" borderId="0"/>
    <xf numFmtId="0" fontId="1" fillId="0" borderId="0"/>
  </cellStyleXfs>
  <cellXfs count="107">
    <xf numFmtId="0" fontId="0" fillId="0" borderId="0" xfId="0"/>
    <xf numFmtId="0" fontId="4" fillId="2" borderId="0" xfId="0" applyFont="1" applyFill="1"/>
    <xf numFmtId="0" fontId="4" fillId="2" borderId="0" xfId="0" applyFont="1" applyFill="1" applyAlignment="1">
      <alignment vertical="center"/>
    </xf>
    <xf numFmtId="0" fontId="5" fillId="2" borderId="0" xfId="1" applyFont="1" applyFill="1" applyBorder="1" applyAlignment="1">
      <alignment horizontal="center" vertical="center"/>
    </xf>
    <xf numFmtId="0" fontId="8" fillId="2" borderId="0" xfId="0" applyFont="1" applyFill="1" applyAlignment="1">
      <alignment vertical="center"/>
    </xf>
    <xf numFmtId="0" fontId="8" fillId="2" borderId="0" xfId="0" applyFont="1" applyFill="1"/>
    <xf numFmtId="0" fontId="9" fillId="2" borderId="1" xfId="0" applyFont="1" applyFill="1" applyBorder="1" applyAlignment="1">
      <alignment horizontal="left" vertical="center" wrapText="1" readingOrder="1"/>
    </xf>
    <xf numFmtId="0" fontId="9" fillId="2" borderId="1" xfId="0" applyFont="1" applyFill="1" applyBorder="1" applyAlignment="1">
      <alignment horizontal="right" vertical="center" wrapText="1" readingOrder="1"/>
    </xf>
    <xf numFmtId="165" fontId="8" fillId="2" borderId="0" xfId="0" applyNumberFormat="1" applyFont="1" applyFill="1" applyAlignment="1">
      <alignment vertical="center"/>
    </xf>
    <xf numFmtId="166" fontId="8" fillId="2" borderId="0" xfId="0" applyNumberFormat="1" applyFont="1" applyFill="1" applyAlignment="1">
      <alignment horizontal="left" vertical="center" indent="1"/>
    </xf>
    <xf numFmtId="166" fontId="8" fillId="2" borderId="0" xfId="0" applyNumberFormat="1" applyFont="1" applyFill="1" applyAlignment="1">
      <alignment horizontal="right" vertical="center" indent="1"/>
    </xf>
    <xf numFmtId="166" fontId="10" fillId="2" borderId="0" xfId="0" applyNumberFormat="1" applyFont="1" applyFill="1" applyAlignment="1">
      <alignment horizontal="left" vertical="center" indent="1"/>
    </xf>
    <xf numFmtId="166" fontId="10" fillId="2" borderId="0" xfId="0" applyNumberFormat="1" applyFont="1" applyFill="1" applyAlignment="1">
      <alignment horizontal="right" vertical="center" indent="1"/>
    </xf>
    <xf numFmtId="0" fontId="9" fillId="2" borderId="0" xfId="0" applyFont="1" applyFill="1" applyAlignment="1">
      <alignment horizontal="left" vertical="center" wrapText="1" readingOrder="1"/>
    </xf>
    <xf numFmtId="0" fontId="9" fillId="2" borderId="0" xfId="0" applyFont="1" applyFill="1" applyAlignment="1">
      <alignment horizontal="right" vertical="center" wrapText="1" readingOrder="1"/>
    </xf>
    <xf numFmtId="0" fontId="9" fillId="2" borderId="4" xfId="0" applyFont="1" applyFill="1" applyBorder="1" applyAlignment="1">
      <alignment horizontal="right" vertical="center" wrapText="1" readingOrder="1"/>
    </xf>
    <xf numFmtId="39" fontId="11" fillId="2" borderId="0" xfId="0" applyNumberFormat="1" applyFont="1" applyFill="1" applyAlignment="1">
      <alignment horizontal="right" vertical="center" indent="1"/>
    </xf>
    <xf numFmtId="0" fontId="7" fillId="2" borderId="0" xfId="0" applyFont="1" applyFill="1" applyAlignment="1">
      <alignment vertical="center" wrapText="1"/>
    </xf>
    <xf numFmtId="0" fontId="5" fillId="2" borderId="0" xfId="1" applyFont="1" applyFill="1" applyBorder="1" applyAlignment="1">
      <alignment horizontal="center" vertical="top"/>
    </xf>
    <xf numFmtId="0" fontId="4" fillId="2" borderId="0" xfId="0" applyFont="1" applyFill="1" applyAlignment="1">
      <alignment vertical="top"/>
    </xf>
    <xf numFmtId="166" fontId="8" fillId="2" borderId="0" xfId="0" applyNumberFormat="1" applyFont="1" applyFill="1" applyAlignment="1">
      <alignment horizontal="left" vertical="center"/>
    </xf>
    <xf numFmtId="0" fontId="12" fillId="5" borderId="5" xfId="0" applyFont="1" applyFill="1" applyBorder="1" applyAlignment="1">
      <alignment horizontal="center" vertical="center" wrapText="1"/>
    </xf>
    <xf numFmtId="166" fontId="10" fillId="2" borderId="0" xfId="0" applyNumberFormat="1" applyFont="1" applyFill="1" applyAlignment="1">
      <alignment horizontal="left" vertical="center"/>
    </xf>
    <xf numFmtId="0" fontId="4" fillId="2" borderId="0" xfId="0" applyFont="1" applyFill="1" applyAlignment="1">
      <alignment vertical="top" wrapText="1"/>
    </xf>
    <xf numFmtId="0" fontId="4" fillId="2" borderId="0" xfId="0" applyFont="1" applyFill="1" applyAlignment="1">
      <alignment horizontal="center" vertical="center"/>
    </xf>
    <xf numFmtId="170" fontId="4" fillId="2" borderId="0" xfId="0" applyNumberFormat="1" applyFont="1" applyFill="1"/>
    <xf numFmtId="170" fontId="8" fillId="2" borderId="0" xfId="0" applyNumberFormat="1" applyFont="1" applyFill="1" applyAlignment="1">
      <alignment vertical="center"/>
    </xf>
    <xf numFmtId="0" fontId="4" fillId="2" borderId="8" xfId="0" applyFont="1" applyFill="1" applyBorder="1"/>
    <xf numFmtId="0" fontId="17" fillId="2" borderId="0" xfId="0" applyFont="1" applyFill="1" applyAlignment="1">
      <alignment vertical="top" wrapText="1"/>
    </xf>
    <xf numFmtId="0" fontId="17" fillId="2" borderId="0" xfId="0" applyFont="1" applyFill="1" applyAlignment="1">
      <alignment vertical="center" wrapText="1"/>
    </xf>
    <xf numFmtId="0" fontId="3" fillId="8" borderId="0" xfId="1" applyFill="1" applyAlignment="1">
      <alignment horizontal="center" vertical="center"/>
    </xf>
    <xf numFmtId="0" fontId="19" fillId="2" borderId="0" xfId="0" applyFont="1" applyFill="1"/>
    <xf numFmtId="0" fontId="0" fillId="2" borderId="0" xfId="0" applyFill="1"/>
    <xf numFmtId="0" fontId="20" fillId="2" borderId="0" xfId="0" applyFont="1" applyFill="1"/>
    <xf numFmtId="0" fontId="21" fillId="5" borderId="5" xfId="0" applyFont="1" applyFill="1" applyBorder="1" applyAlignment="1">
      <alignment horizontal="center" vertical="center" wrapText="1"/>
    </xf>
    <xf numFmtId="0" fontId="11" fillId="2" borderId="0" xfId="0" applyFont="1" applyFill="1"/>
    <xf numFmtId="0" fontId="22" fillId="2" borderId="0" xfId="0" applyFont="1" applyFill="1" applyAlignment="1">
      <alignment vertical="center"/>
    </xf>
    <xf numFmtId="0" fontId="23" fillId="5" borderId="5" xfId="0" applyFont="1" applyFill="1" applyBorder="1" applyAlignment="1">
      <alignment horizontal="center" vertical="center" wrapText="1"/>
    </xf>
    <xf numFmtId="0" fontId="22" fillId="2" borderId="0" xfId="0" applyFont="1" applyFill="1"/>
    <xf numFmtId="0" fontId="24" fillId="6" borderId="5" xfId="0" applyFont="1" applyFill="1" applyBorder="1" applyAlignment="1">
      <alignment horizontal="left" vertical="center" indent="1"/>
    </xf>
    <xf numFmtId="168" fontId="24" fillId="6" borderId="5" xfId="0" applyNumberFormat="1" applyFont="1" applyFill="1" applyBorder="1" applyAlignment="1">
      <alignment horizontal="right" vertical="center" indent="1"/>
    </xf>
    <xf numFmtId="165" fontId="24" fillId="6" borderId="5" xfId="0" applyNumberFormat="1" applyFont="1" applyFill="1" applyBorder="1" applyAlignment="1">
      <alignment horizontal="right" vertical="center" indent="1"/>
    </xf>
    <xf numFmtId="0" fontId="25" fillId="2" borderId="0" xfId="0" applyFont="1" applyFill="1" applyAlignment="1">
      <alignment vertical="top" wrapText="1"/>
    </xf>
    <xf numFmtId="168" fontId="24" fillId="7" borderId="5" xfId="0" applyNumberFormat="1" applyFont="1" applyFill="1" applyBorder="1" applyAlignment="1">
      <alignment horizontal="right" vertical="center" indent="1"/>
    </xf>
    <xf numFmtId="165" fontId="24" fillId="7" borderId="5" xfId="0" applyNumberFormat="1" applyFont="1" applyFill="1" applyBorder="1" applyAlignment="1">
      <alignment horizontal="right" vertical="center" indent="1"/>
    </xf>
    <xf numFmtId="0" fontId="26" fillId="7" borderId="5" xfId="0" applyFont="1" applyFill="1" applyBorder="1" applyAlignment="1">
      <alignment horizontal="left" vertical="center" indent="1"/>
    </xf>
    <xf numFmtId="168" fontId="26" fillId="8" borderId="5" xfId="0" applyNumberFormat="1" applyFont="1" applyFill="1" applyBorder="1" applyAlignment="1">
      <alignment horizontal="right" vertical="center" indent="1"/>
    </xf>
    <xf numFmtId="168" fontId="26" fillId="7" borderId="5" xfId="0" applyNumberFormat="1" applyFont="1" applyFill="1" applyBorder="1" applyAlignment="1">
      <alignment horizontal="right" vertical="center" indent="1"/>
    </xf>
    <xf numFmtId="165" fontId="26" fillId="7" borderId="5" xfId="0" applyNumberFormat="1" applyFont="1" applyFill="1" applyBorder="1" applyAlignment="1">
      <alignment horizontal="right" vertical="center" indent="1"/>
    </xf>
    <xf numFmtId="0" fontId="27" fillId="6" borderId="5" xfId="0" applyFont="1" applyFill="1" applyBorder="1" applyAlignment="1">
      <alignment horizontal="left" vertical="center" indent="1"/>
    </xf>
    <xf numFmtId="168" fontId="27" fillId="7" borderId="5" xfId="0" applyNumberFormat="1" applyFont="1" applyFill="1" applyBorder="1" applyAlignment="1">
      <alignment horizontal="right" vertical="center" indent="1"/>
    </xf>
    <xf numFmtId="168" fontId="27" fillId="6" borderId="5" xfId="0" applyNumberFormat="1" applyFont="1" applyFill="1" applyBorder="1" applyAlignment="1">
      <alignment horizontal="right" vertical="center" indent="1"/>
    </xf>
    <xf numFmtId="165" fontId="27" fillId="6" borderId="5" xfId="0" applyNumberFormat="1" applyFont="1" applyFill="1" applyBorder="1" applyAlignment="1">
      <alignment horizontal="right" vertical="center" indent="1"/>
    </xf>
    <xf numFmtId="169" fontId="27" fillId="2" borderId="2" xfId="0" applyNumberFormat="1" applyFont="1" applyFill="1" applyBorder="1" applyAlignment="1">
      <alignment horizontal="left" vertical="center" indent="1"/>
    </xf>
    <xf numFmtId="169" fontId="27" fillId="2" borderId="2" xfId="0" applyNumberFormat="1" applyFont="1" applyFill="1" applyBorder="1" applyAlignment="1">
      <alignment horizontal="right" vertical="center" indent="1"/>
    </xf>
    <xf numFmtId="0" fontId="28" fillId="2" borderId="0" xfId="1" applyFont="1" applyFill="1" applyBorder="1" applyAlignment="1">
      <alignment horizontal="center" vertical="top"/>
    </xf>
    <xf numFmtId="0" fontId="22" fillId="2" borderId="0" xfId="0" applyFont="1" applyFill="1" applyAlignment="1">
      <alignment vertical="top"/>
    </xf>
    <xf numFmtId="0" fontId="27" fillId="2" borderId="5" xfId="0" applyFont="1" applyFill="1" applyBorder="1" applyAlignment="1">
      <alignment horizontal="left" vertical="center" indent="1"/>
    </xf>
    <xf numFmtId="168" fontId="27" fillId="2" borderId="5" xfId="0" applyNumberFormat="1" applyFont="1" applyFill="1" applyBorder="1" applyAlignment="1">
      <alignment horizontal="right" vertical="center" indent="1"/>
    </xf>
    <xf numFmtId="165" fontId="27" fillId="2" borderId="5" xfId="0" applyNumberFormat="1" applyFont="1" applyFill="1" applyBorder="1" applyAlignment="1">
      <alignment horizontal="right" vertical="center" indent="1"/>
    </xf>
    <xf numFmtId="0" fontId="29" fillId="2" borderId="0" xfId="0" applyFont="1" applyFill="1" applyAlignment="1">
      <alignment vertical="top" wrapText="1"/>
    </xf>
    <xf numFmtId="165" fontId="26" fillId="7" borderId="5" xfId="0" applyNumberFormat="1" applyFont="1" applyFill="1" applyBorder="1" applyAlignment="1">
      <alignment horizontal="right" vertical="center" indent="2"/>
    </xf>
    <xf numFmtId="165" fontId="24" fillId="6" borderId="5" xfId="0" applyNumberFormat="1" applyFont="1" applyFill="1" applyBorder="1" applyAlignment="1">
      <alignment horizontal="right" vertical="center" indent="2"/>
    </xf>
    <xf numFmtId="0" fontId="29" fillId="2" borderId="3" xfId="0" applyFont="1" applyFill="1" applyBorder="1" applyAlignment="1">
      <alignment horizontal="left" vertical="center" wrapText="1"/>
    </xf>
    <xf numFmtId="0" fontId="30" fillId="5" borderId="5" xfId="0" applyFont="1" applyFill="1" applyBorder="1" applyAlignment="1">
      <alignment horizontal="center" vertical="center" wrapText="1"/>
    </xf>
    <xf numFmtId="0" fontId="27" fillId="2" borderId="0" xfId="0" applyFont="1" applyFill="1"/>
    <xf numFmtId="39" fontId="27" fillId="2" borderId="0" xfId="0" applyNumberFormat="1" applyFont="1" applyFill="1" applyAlignment="1">
      <alignment horizontal="right" vertical="center" indent="1"/>
    </xf>
    <xf numFmtId="0" fontId="31" fillId="2" borderId="4" xfId="0" applyFont="1" applyFill="1" applyBorder="1" applyAlignment="1">
      <alignment horizontal="right" vertical="center" wrapText="1" readingOrder="1"/>
    </xf>
    <xf numFmtId="0" fontId="31" fillId="2" borderId="1" xfId="0" applyFont="1" applyFill="1" applyBorder="1" applyAlignment="1">
      <alignment horizontal="right" vertical="center" wrapText="1" readingOrder="1"/>
    </xf>
    <xf numFmtId="165" fontId="27" fillId="2" borderId="0" xfId="0" applyNumberFormat="1" applyFont="1" applyFill="1" applyAlignment="1">
      <alignment vertical="center"/>
    </xf>
    <xf numFmtId="0" fontId="27" fillId="2" borderId="0" xfId="0" applyFont="1" applyFill="1" applyAlignment="1">
      <alignment vertical="center"/>
    </xf>
    <xf numFmtId="3" fontId="30" fillId="5" borderId="5" xfId="0" applyNumberFormat="1" applyFont="1" applyFill="1" applyBorder="1" applyAlignment="1">
      <alignment horizontal="center" vertical="center" wrapText="1"/>
    </xf>
    <xf numFmtId="0" fontId="26" fillId="2" borderId="5" xfId="0" applyFont="1" applyFill="1" applyBorder="1" applyAlignment="1">
      <alignment horizontal="left" vertical="center" indent="1"/>
    </xf>
    <xf numFmtId="168" fontId="26" fillId="2" borderId="5" xfId="0" applyNumberFormat="1" applyFont="1" applyFill="1" applyBorder="1" applyAlignment="1">
      <alignment horizontal="right" vertical="center" indent="1"/>
    </xf>
    <xf numFmtId="165" fontId="26" fillId="2" borderId="5" xfId="0" applyNumberFormat="1" applyFont="1" applyFill="1" applyBorder="1" applyAlignment="1">
      <alignment horizontal="right" vertical="center" indent="1"/>
    </xf>
    <xf numFmtId="0" fontId="21" fillId="2" borderId="5" xfId="0" applyFont="1" applyFill="1" applyBorder="1" applyAlignment="1">
      <alignment horizontal="center" vertical="center" wrapText="1"/>
    </xf>
    <xf numFmtId="0" fontId="32" fillId="2" borderId="3" xfId="0" applyFont="1" applyFill="1" applyBorder="1" applyAlignment="1">
      <alignment horizontal="left" vertical="center" wrapText="1"/>
    </xf>
    <xf numFmtId="39" fontId="30" fillId="5" borderId="5" xfId="0" applyNumberFormat="1" applyFont="1" applyFill="1" applyBorder="1" applyAlignment="1">
      <alignment horizontal="center" vertical="center" wrapText="1"/>
    </xf>
    <xf numFmtId="0" fontId="34" fillId="6" borderId="5" xfId="0" applyFont="1" applyFill="1" applyBorder="1" applyAlignment="1">
      <alignment horizontal="left" vertical="center" indent="3"/>
    </xf>
    <xf numFmtId="165" fontId="27" fillId="7" borderId="5" xfId="0" applyNumberFormat="1" applyFont="1" applyFill="1" applyBorder="1" applyAlignment="1">
      <alignment horizontal="right" vertical="center" indent="1"/>
    </xf>
    <xf numFmtId="165" fontId="26" fillId="8" borderId="5" xfId="0" applyNumberFormat="1" applyFont="1" applyFill="1" applyBorder="1" applyAlignment="1">
      <alignment horizontal="right" vertical="center" indent="1"/>
    </xf>
    <xf numFmtId="39" fontId="27" fillId="7" borderId="5" xfId="0" applyNumberFormat="1" applyFont="1" applyFill="1" applyBorder="1" applyAlignment="1">
      <alignment horizontal="right" vertical="center" indent="1"/>
    </xf>
    <xf numFmtId="39" fontId="27" fillId="3" borderId="5" xfId="0" applyNumberFormat="1" applyFont="1" applyFill="1" applyBorder="1" applyAlignment="1">
      <alignment horizontal="right" vertical="center" indent="1"/>
    </xf>
    <xf numFmtId="37" fontId="27" fillId="7" borderId="5" xfId="0" applyNumberFormat="1" applyFont="1" applyFill="1" applyBorder="1" applyAlignment="1">
      <alignment horizontal="right" vertical="center" indent="1"/>
    </xf>
    <xf numFmtId="37" fontId="27" fillId="3" borderId="5" xfId="0" applyNumberFormat="1" applyFont="1" applyFill="1" applyBorder="1" applyAlignment="1">
      <alignment horizontal="right" vertical="center" indent="1"/>
    </xf>
    <xf numFmtId="172" fontId="27" fillId="7" borderId="5" xfId="0" applyNumberFormat="1" applyFont="1" applyFill="1" applyBorder="1" applyAlignment="1">
      <alignment horizontal="right" vertical="center" indent="1"/>
    </xf>
    <xf numFmtId="172" fontId="27" fillId="3" borderId="5" xfId="0" applyNumberFormat="1" applyFont="1" applyFill="1" applyBorder="1" applyAlignment="1">
      <alignment horizontal="right" vertical="center" indent="1"/>
    </xf>
    <xf numFmtId="171" fontId="27" fillId="7" borderId="5" xfId="0" applyNumberFormat="1" applyFont="1" applyFill="1" applyBorder="1" applyAlignment="1">
      <alignment horizontal="right" vertical="center" indent="1"/>
    </xf>
    <xf numFmtId="171" fontId="27" fillId="3" borderId="5" xfId="0" applyNumberFormat="1" applyFont="1" applyFill="1" applyBorder="1" applyAlignment="1">
      <alignment horizontal="right" vertical="center" indent="1"/>
    </xf>
    <xf numFmtId="0" fontId="17" fillId="2" borderId="3" xfId="0" applyFont="1" applyFill="1" applyBorder="1" applyAlignment="1">
      <alignment horizontal="left" vertical="center" wrapText="1"/>
    </xf>
    <xf numFmtId="0" fontId="17" fillId="2" borderId="0" xfId="0" applyFont="1" applyFill="1" applyAlignment="1">
      <alignment vertical="top"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0" fillId="2" borderId="9"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horizontal="left" vertical="top" wrapText="1"/>
    </xf>
    <xf numFmtId="0" fontId="4" fillId="2" borderId="0" xfId="0" applyFont="1" applyFill="1" applyAlignment="1">
      <alignment vertical="top" wrapText="1"/>
    </xf>
    <xf numFmtId="0" fontId="33" fillId="0" borderId="0" xfId="0" applyFont="1" applyAlignment="1">
      <alignment vertical="top" wrapText="1"/>
    </xf>
    <xf numFmtId="166" fontId="27" fillId="2" borderId="0" xfId="0" applyNumberFormat="1" applyFont="1" applyFill="1" applyAlignment="1">
      <alignment horizontal="left" vertical="top" wrapText="1"/>
    </xf>
    <xf numFmtId="0" fontId="33" fillId="2" borderId="0" xfId="0" applyFont="1" applyFill="1" applyAlignment="1">
      <alignment vertical="top" wrapText="1"/>
    </xf>
    <xf numFmtId="0" fontId="8" fillId="2" borderId="0" xfId="0" applyFont="1" applyFill="1" applyAlignment="1">
      <alignment horizontal="left"/>
    </xf>
    <xf numFmtId="0" fontId="17" fillId="2" borderId="0" xfId="0" applyFont="1" applyFill="1" applyAlignment="1">
      <alignment vertical="top" wrapText="1"/>
    </xf>
    <xf numFmtId="0" fontId="17" fillId="2" borderId="0" xfId="0" applyFont="1" applyFill="1" applyAlignment="1">
      <alignment vertical="top"/>
    </xf>
    <xf numFmtId="166" fontId="4" fillId="2" borderId="0" xfId="0" applyNumberFormat="1" applyFont="1" applyFill="1" applyAlignment="1">
      <alignment horizontal="left" vertical="top" wrapText="1"/>
    </xf>
    <xf numFmtId="168" fontId="26" fillId="2" borderId="0" xfId="0" applyNumberFormat="1" applyFont="1" applyFill="1" applyBorder="1" applyAlignment="1">
      <alignment horizontal="right" vertical="center" indent="1"/>
    </xf>
    <xf numFmtId="165" fontId="26" fillId="2" borderId="0" xfId="0" applyNumberFormat="1" applyFont="1" applyFill="1" applyBorder="1" applyAlignment="1">
      <alignment horizontal="right" vertical="center" indent="1"/>
    </xf>
    <xf numFmtId="0" fontId="35" fillId="2" borderId="3" xfId="0" applyFont="1" applyFill="1" applyBorder="1" applyAlignment="1">
      <alignment horizontal="left" vertical="center" wrapText="1"/>
    </xf>
  </cellXfs>
  <cellStyles count="12">
    <cellStyle name="Comma 2" xfId="5" xr:uid="{A18BA710-2EE1-4122-9AF2-EC88523E15CB}"/>
    <cellStyle name="Hipervínculo" xfId="1" builtinId="8"/>
    <cellStyle name="Normal" xfId="0" builtinId="0"/>
    <cellStyle name="Normal 2" xfId="7" xr:uid="{21E86A5A-54EB-49B1-A6F7-77C8A7D0157B}"/>
    <cellStyle name="Normal 2 3" xfId="3" xr:uid="{D3CE195B-C87D-44A7-9586-DB7E762B2D43}"/>
    <cellStyle name="Normal 3" xfId="2" xr:uid="{49ADB531-4469-4F68-96BC-D260F7B604DA}"/>
    <cellStyle name="Normal 3 2" xfId="11" xr:uid="{4951DE08-60C9-4DE0-B6AE-81AE250250CC}"/>
    <cellStyle name="Normal 4" xfId="4" xr:uid="{BE171567-566D-4431-9381-654A2A7124AB}"/>
    <cellStyle name="Normal 6" xfId="8" xr:uid="{5446C2E1-7C73-4A55-BE58-15D38B93DB95}"/>
    <cellStyle name="Normal 7" xfId="10" xr:uid="{4785800F-6C11-49B6-8CE0-7221856089C6}"/>
    <cellStyle name="Per cent 2" xfId="9" xr:uid="{8E1331D2-FD8E-47BE-B3D5-2AE9CBBE67C1}"/>
    <cellStyle name="Percent 2" xfId="6" xr:uid="{7D19F30E-1852-40A6-9029-C41FACAC7424}"/>
  </cellStyles>
  <dxfs count="0"/>
  <tableStyles count="0" defaultTableStyle="TableStyleMedium2" defaultPivotStyle="PivotStyleLight16"/>
  <colors>
    <mruColors>
      <color rgb="FFD50204"/>
      <color rgb="FFE6E9EE"/>
      <color rgb="FFF1F3F5"/>
      <color rgb="FFF9F9F9"/>
      <color rgb="FFFFFAEB"/>
      <color rgb="FFEA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4'!A1"/><Relationship Id="rId7" Type="http://schemas.openxmlformats.org/officeDocument/2006/relationships/hyperlink" Target="#'7'!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3'!A1"/><Relationship Id="rId5" Type="http://schemas.openxmlformats.org/officeDocument/2006/relationships/hyperlink" Target="#'6'!A1"/><Relationship Id="rId4" Type="http://schemas.openxmlformats.org/officeDocument/2006/relationships/hyperlink" Target="#'5'!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0</xdr:colOff>
      <xdr:row>26</xdr:row>
      <xdr:rowOff>0</xdr:rowOff>
    </xdr:to>
    <xdr:sp macro="" textlink="">
      <xdr:nvSpPr>
        <xdr:cNvPr id="2" name="Rectangle 1">
          <a:extLst>
            <a:ext uri="{FF2B5EF4-FFF2-40B4-BE49-F238E27FC236}">
              <a16:creationId xmlns:a16="http://schemas.microsoft.com/office/drawing/2014/main" id="{88BC1CBE-C8C9-4F96-8D02-3770E54DF15A}"/>
            </a:ext>
          </a:extLst>
        </xdr:cNvPr>
        <xdr:cNvSpPr/>
      </xdr:nvSpPr>
      <xdr:spPr>
        <a:xfrm>
          <a:off x="0" y="0"/>
          <a:ext cx="14230350" cy="5495925"/>
        </a:xfrm>
        <a:prstGeom prst="rect">
          <a:avLst/>
        </a:prstGeom>
        <a:gradFill flip="none" rotWithShape="1">
          <a:gsLst>
            <a:gs pos="51000">
              <a:schemeClr val="bg1"/>
            </a:gs>
            <a:gs pos="91000">
              <a:schemeClr val="tx2">
                <a:lumMod val="14000"/>
                <a:lumOff val="86000"/>
              </a:schemeClr>
            </a:gs>
            <a:gs pos="100000">
              <a:schemeClr val="tx2">
                <a:lumMod val="20000"/>
                <a:lumOff val="80000"/>
              </a:schemeClr>
            </a:gs>
          </a:gsLst>
          <a:lin ang="135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xdr:colOff>
      <xdr:row>9</xdr:row>
      <xdr:rowOff>138112</xdr:rowOff>
    </xdr:from>
    <xdr:to>
      <xdr:col>7</xdr:col>
      <xdr:colOff>100012</xdr:colOff>
      <xdr:row>31</xdr:row>
      <xdr:rowOff>114299</xdr:rowOff>
    </xdr:to>
    <xdr:sp macro="" textlink="">
      <xdr:nvSpPr>
        <xdr:cNvPr id="3" name="Rectangle: Rounded Corners 2">
          <a:extLst>
            <a:ext uri="{FF2B5EF4-FFF2-40B4-BE49-F238E27FC236}">
              <a16:creationId xmlns:a16="http://schemas.microsoft.com/office/drawing/2014/main" id="{494976E4-2C98-4B3C-A4BC-2CD4EF737B6D}"/>
            </a:ext>
          </a:extLst>
        </xdr:cNvPr>
        <xdr:cNvSpPr/>
      </xdr:nvSpPr>
      <xdr:spPr>
        <a:xfrm>
          <a:off x="800100" y="2233612"/>
          <a:ext cx="4833937" cy="4376737"/>
        </a:xfrm>
        <a:prstGeom prst="roundRect">
          <a:avLst>
            <a:gd name="adj" fmla="val 3103"/>
          </a:avLst>
        </a:prstGeom>
        <a:solidFill>
          <a:schemeClr val="bg1"/>
        </a:solidFill>
        <a:ln>
          <a:noFill/>
        </a:ln>
        <a:effectLst>
          <a:outerShdw blurRad="292100" dist="152400" dir="5400000" algn="t"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37160" rIns="182880" rtlCol="0" anchor="t" anchorCtr="0"/>
        <a:lstStyle/>
        <a:p>
          <a:pPr algn="l"/>
          <a:endParaRPr lang="en-US" sz="1400" b="1">
            <a:solidFill>
              <a:schemeClr val="accent2"/>
            </a:solidFill>
            <a:effectLst/>
            <a:latin typeface="Corbel" panose="020B0503020204020204" pitchFamily="34" charset="0"/>
          </a:endParaRPr>
        </a:p>
      </xdr:txBody>
    </xdr:sp>
    <xdr:clientData/>
  </xdr:twoCellAnchor>
  <xdr:twoCellAnchor>
    <xdr:from>
      <xdr:col>0</xdr:col>
      <xdr:colOff>785812</xdr:colOff>
      <xdr:row>6</xdr:row>
      <xdr:rowOff>109537</xdr:rowOff>
    </xdr:from>
    <xdr:to>
      <xdr:col>13</xdr:col>
      <xdr:colOff>19050</xdr:colOff>
      <xdr:row>9</xdr:row>
      <xdr:rowOff>52388</xdr:rowOff>
    </xdr:to>
    <xdr:sp macro="" textlink="">
      <xdr:nvSpPr>
        <xdr:cNvPr id="4" name="TextBox 3">
          <a:extLst>
            <a:ext uri="{FF2B5EF4-FFF2-40B4-BE49-F238E27FC236}">
              <a16:creationId xmlns:a16="http://schemas.microsoft.com/office/drawing/2014/main" id="{E62C073E-463B-4FAC-965A-32B78A4DBB3C}"/>
            </a:ext>
          </a:extLst>
        </xdr:cNvPr>
        <xdr:cNvSpPr txBox="1"/>
      </xdr:nvSpPr>
      <xdr:spPr>
        <a:xfrm>
          <a:off x="785812" y="1309687"/>
          <a:ext cx="9510713" cy="83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2400" b="0">
              <a:solidFill>
                <a:schemeClr val="tx1"/>
              </a:solidFill>
              <a:latin typeface="+mn-lt"/>
            </a:rPr>
            <a:t>January-June</a:t>
          </a:r>
          <a:r>
            <a:rPr lang="en-US" sz="2400" b="0" baseline="0">
              <a:solidFill>
                <a:schemeClr val="tx1"/>
              </a:solidFill>
              <a:latin typeface="+mn-lt"/>
            </a:rPr>
            <a:t> 2023 Results</a:t>
          </a:r>
          <a:endParaRPr lang="en-US" sz="2400" b="0">
            <a:solidFill>
              <a:schemeClr val="tx1"/>
            </a:solidFill>
            <a:latin typeface="+mn-lt"/>
          </a:endParaRPr>
        </a:p>
      </xdr:txBody>
    </xdr:sp>
    <xdr:clientData/>
  </xdr:twoCellAnchor>
  <xdr:twoCellAnchor>
    <xdr:from>
      <xdr:col>1</xdr:col>
      <xdr:colOff>295934</xdr:colOff>
      <xdr:row>12</xdr:row>
      <xdr:rowOff>151892</xdr:rowOff>
    </xdr:from>
    <xdr:to>
      <xdr:col>6</xdr:col>
      <xdr:colOff>733425</xdr:colOff>
      <xdr:row>14</xdr:row>
      <xdr:rowOff>16365</xdr:rowOff>
    </xdr:to>
    <xdr:sp macro="" textlink="">
      <xdr:nvSpPr>
        <xdr:cNvPr id="5" name="Rounded Rectangle 3, chunk 2">
          <a:hlinkClick xmlns:r="http://schemas.openxmlformats.org/officeDocument/2006/relationships" r:id="rId1"/>
          <a:extLst>
            <a:ext uri="{FF2B5EF4-FFF2-40B4-BE49-F238E27FC236}">
              <a16:creationId xmlns:a16="http://schemas.microsoft.com/office/drawing/2014/main" id="{DDE81C6C-9AD3-4CE0-997F-E49C6ACEDAAF}"/>
            </a:ext>
          </a:extLst>
        </xdr:cNvPr>
        <xdr:cNvSpPr txBox="1"/>
      </xdr:nvSpPr>
      <xdr:spPr>
        <a:xfrm>
          <a:off x="1086509" y="2847467"/>
          <a:ext cx="4390366" cy="26452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1. </a:t>
          </a:r>
          <a:r>
            <a:rPr kumimoji="0" lang="en-US" sz="1600" b="0" i="0" u="none" strike="noStrike" kern="1200" cap="none" spc="0" normalizeH="0" baseline="0">
              <a:ln>
                <a:noFill/>
              </a:ln>
              <a:solidFill>
                <a:schemeClr val="tx1"/>
              </a:solidFill>
              <a:effectLst/>
              <a:uLnTx/>
              <a:uFillTx/>
              <a:latin typeface="+mj-lt"/>
              <a:ea typeface="+mn-ea"/>
              <a:cs typeface="+mn-cs"/>
            </a:rPr>
            <a:t>Financial KPIs</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15</xdr:row>
      <xdr:rowOff>77765</xdr:rowOff>
    </xdr:from>
    <xdr:to>
      <xdr:col>6</xdr:col>
      <xdr:colOff>493559</xdr:colOff>
      <xdr:row>16</xdr:row>
      <xdr:rowOff>142263</xdr:rowOff>
    </xdr:to>
    <xdr:sp macro="" textlink="">
      <xdr:nvSpPr>
        <xdr:cNvPr id="6" name="Rounded Rectangle 3, chunk 4">
          <a:hlinkClick xmlns:r="http://schemas.openxmlformats.org/officeDocument/2006/relationships" r:id="rId2"/>
          <a:extLst>
            <a:ext uri="{FF2B5EF4-FFF2-40B4-BE49-F238E27FC236}">
              <a16:creationId xmlns:a16="http://schemas.microsoft.com/office/drawing/2014/main" id="{BF6067BB-5067-4076-9996-36397B1738C1}"/>
            </a:ext>
          </a:extLst>
        </xdr:cNvPr>
        <xdr:cNvSpPr txBox="1"/>
      </xdr:nvSpPr>
      <xdr:spPr>
        <a:xfrm>
          <a:off x="1086509" y="3373415"/>
          <a:ext cx="4150500" cy="26452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2. </a:t>
          </a:r>
          <a:r>
            <a:rPr kumimoji="0" lang="en-US" sz="1600" b="0" i="0" u="none" strike="noStrike" kern="1200" cap="none" spc="0" normalizeH="0" baseline="0">
              <a:ln>
                <a:noFill/>
              </a:ln>
              <a:solidFill>
                <a:prstClr val="black"/>
              </a:solidFill>
              <a:effectLst/>
              <a:uLnTx/>
              <a:uFillTx/>
              <a:latin typeface="+mj-lt"/>
              <a:ea typeface="+mn-ea"/>
              <a:cs typeface="+mn-cs"/>
            </a:rPr>
            <a:t>Income statement</a:t>
          </a:r>
        </a:p>
      </xdr:txBody>
    </xdr:sp>
    <xdr:clientData/>
  </xdr:twoCellAnchor>
  <xdr:twoCellAnchor>
    <xdr:from>
      <xdr:col>1</xdr:col>
      <xdr:colOff>295934</xdr:colOff>
      <xdr:row>20</xdr:row>
      <xdr:rowOff>129536</xdr:rowOff>
    </xdr:from>
    <xdr:to>
      <xdr:col>6</xdr:col>
      <xdr:colOff>493559</xdr:colOff>
      <xdr:row>21</xdr:row>
      <xdr:rowOff>194034</xdr:rowOff>
    </xdr:to>
    <xdr:sp macro="" textlink="">
      <xdr:nvSpPr>
        <xdr:cNvPr id="7" name="Rounded Rectangle 3, chunk 6">
          <a:hlinkClick xmlns:r="http://schemas.openxmlformats.org/officeDocument/2006/relationships" r:id="rId3"/>
          <a:extLst>
            <a:ext uri="{FF2B5EF4-FFF2-40B4-BE49-F238E27FC236}">
              <a16:creationId xmlns:a16="http://schemas.microsoft.com/office/drawing/2014/main" id="{32F8704F-4A91-495D-97EE-4343B5DBF592}"/>
            </a:ext>
          </a:extLst>
        </xdr:cNvPr>
        <xdr:cNvSpPr txBox="1"/>
      </xdr:nvSpPr>
      <xdr:spPr>
        <a:xfrm>
          <a:off x="1086509" y="4425311"/>
          <a:ext cx="4150500" cy="26452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4. </a:t>
          </a:r>
          <a:r>
            <a:rPr kumimoji="0" lang="en-US" sz="1600" b="0" i="0" u="none" strike="noStrike" kern="1200" cap="none" spc="0" normalizeH="0" baseline="0">
              <a:ln>
                <a:noFill/>
              </a:ln>
              <a:solidFill>
                <a:prstClr val="black"/>
              </a:solidFill>
              <a:effectLst/>
              <a:uLnTx/>
              <a:uFillTx/>
              <a:latin typeface="+mj-lt"/>
              <a:ea typeface="+mn-ea"/>
              <a:cs typeface="+mn-cs"/>
            </a:rPr>
            <a:t>Cash Flows statement</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23</xdr:row>
      <xdr:rowOff>55409</xdr:rowOff>
    </xdr:from>
    <xdr:to>
      <xdr:col>6</xdr:col>
      <xdr:colOff>493559</xdr:colOff>
      <xdr:row>24</xdr:row>
      <xdr:rowOff>119907</xdr:rowOff>
    </xdr:to>
    <xdr:sp macro="" textlink="">
      <xdr:nvSpPr>
        <xdr:cNvPr id="8" name="Rounded Rectangle 3, chunk 7">
          <a:hlinkClick xmlns:r="http://schemas.openxmlformats.org/officeDocument/2006/relationships" r:id="rId4"/>
          <a:extLst>
            <a:ext uri="{FF2B5EF4-FFF2-40B4-BE49-F238E27FC236}">
              <a16:creationId xmlns:a16="http://schemas.microsoft.com/office/drawing/2014/main" id="{A873DA3D-D0E7-415F-B483-567B4B6BD90D}"/>
            </a:ext>
          </a:extLst>
        </xdr:cNvPr>
        <xdr:cNvSpPr txBox="1"/>
      </xdr:nvSpPr>
      <xdr:spPr>
        <a:xfrm>
          <a:off x="1086509" y="4951259"/>
          <a:ext cx="4150500" cy="26452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5. </a:t>
          </a:r>
          <a:r>
            <a:rPr kumimoji="0" lang="en-US" sz="1600" b="0" i="0" u="none" strike="noStrike" kern="1200" cap="none" spc="0" normalizeH="0" baseline="0">
              <a:ln>
                <a:noFill/>
              </a:ln>
              <a:solidFill>
                <a:schemeClr val="tx1"/>
              </a:solidFill>
              <a:effectLst/>
              <a:uLnTx/>
              <a:uFillTx/>
              <a:latin typeface="+mj-lt"/>
              <a:ea typeface="+mn-ea"/>
              <a:cs typeface="+mn-cs"/>
            </a:rPr>
            <a:t>Analysis by business segments</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25</xdr:row>
      <xdr:rowOff>181307</xdr:rowOff>
    </xdr:from>
    <xdr:to>
      <xdr:col>6</xdr:col>
      <xdr:colOff>493559</xdr:colOff>
      <xdr:row>27</xdr:row>
      <xdr:rowOff>45780</xdr:rowOff>
    </xdr:to>
    <xdr:sp macro="" textlink="">
      <xdr:nvSpPr>
        <xdr:cNvPr id="9" name="Rounded Rectangle 3, chunk 8">
          <a:hlinkClick xmlns:r="http://schemas.openxmlformats.org/officeDocument/2006/relationships" r:id="rId5"/>
          <a:extLst>
            <a:ext uri="{FF2B5EF4-FFF2-40B4-BE49-F238E27FC236}">
              <a16:creationId xmlns:a16="http://schemas.microsoft.com/office/drawing/2014/main" id="{78F521B3-3A03-4A4E-BAC6-FD978197C109}"/>
            </a:ext>
          </a:extLst>
        </xdr:cNvPr>
        <xdr:cNvSpPr txBox="1"/>
      </xdr:nvSpPr>
      <xdr:spPr>
        <a:xfrm>
          <a:off x="1086509" y="5477207"/>
          <a:ext cx="4150500" cy="26452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kumimoji="0" lang="en-US" sz="1600" b="0" i="0" u="none" strike="noStrike" kern="1200" cap="none" spc="0" normalizeH="0" baseline="0">
              <a:ln>
                <a:noFill/>
              </a:ln>
              <a:solidFill>
                <a:schemeClr val="accent1"/>
              </a:solidFill>
              <a:effectLst/>
              <a:uLnTx/>
              <a:uFillTx/>
              <a:latin typeface="+mj-lt"/>
              <a:ea typeface="+mn-ea"/>
              <a:cs typeface="+mn-cs"/>
            </a:rPr>
            <a:t>6. </a:t>
          </a:r>
          <a:r>
            <a:rPr kumimoji="0" lang="en-US" sz="1600" b="0" i="0" u="none" strike="noStrike" kern="1200" cap="none" spc="0" normalizeH="0" baseline="0">
              <a:ln>
                <a:noFill/>
              </a:ln>
              <a:solidFill>
                <a:schemeClr val="tx1"/>
              </a:solidFill>
              <a:effectLst/>
              <a:uLnTx/>
              <a:uFillTx/>
              <a:latin typeface="+mj-lt"/>
              <a:ea typeface="+mn-ea"/>
              <a:cs typeface="+mn-cs"/>
            </a:rPr>
            <a:t>Analysis by geograhics markets</a:t>
          </a:r>
          <a:endParaRPr lang="en-US" sz="2000">
            <a:solidFill>
              <a:schemeClr val="accent6">
                <a:lumMod val="60000"/>
                <a:lumOff val="40000"/>
              </a:schemeClr>
            </a:solidFill>
            <a:latin typeface="+mj-lt"/>
          </a:endParaRPr>
        </a:p>
      </xdr:txBody>
    </xdr:sp>
    <xdr:clientData/>
  </xdr:twoCellAnchor>
  <xdr:twoCellAnchor>
    <xdr:from>
      <xdr:col>1</xdr:col>
      <xdr:colOff>295934</xdr:colOff>
      <xdr:row>18</xdr:row>
      <xdr:rowOff>3638</xdr:rowOff>
    </xdr:from>
    <xdr:to>
      <xdr:col>6</xdr:col>
      <xdr:colOff>493559</xdr:colOff>
      <xdr:row>19</xdr:row>
      <xdr:rowOff>68136</xdr:rowOff>
    </xdr:to>
    <xdr:sp macro="" textlink="">
      <xdr:nvSpPr>
        <xdr:cNvPr id="10" name="Rounded Rectangle 3, chunk 5">
          <a:hlinkClick xmlns:r="http://schemas.openxmlformats.org/officeDocument/2006/relationships" r:id="rId6"/>
          <a:extLst>
            <a:ext uri="{FF2B5EF4-FFF2-40B4-BE49-F238E27FC236}">
              <a16:creationId xmlns:a16="http://schemas.microsoft.com/office/drawing/2014/main" id="{9EBBD192-A851-419F-ADC4-F83168837C5F}"/>
            </a:ext>
          </a:extLst>
        </xdr:cNvPr>
        <xdr:cNvSpPr txBox="1"/>
      </xdr:nvSpPr>
      <xdr:spPr>
        <a:xfrm>
          <a:off x="1086509" y="3899363"/>
          <a:ext cx="4150500" cy="26452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3. </a:t>
          </a:r>
          <a:r>
            <a:rPr kumimoji="0" lang="en-US" sz="1600" b="0" i="0" u="none" strike="noStrike" kern="1200" cap="none" spc="0" normalizeH="0" baseline="0">
              <a:ln>
                <a:noFill/>
              </a:ln>
              <a:solidFill>
                <a:prstClr val="black"/>
              </a:solidFill>
              <a:effectLst/>
              <a:uLnTx/>
              <a:uFillTx/>
              <a:latin typeface="+mj-lt"/>
              <a:ea typeface="+mn-ea"/>
              <a:cs typeface="+mn-cs"/>
            </a:rPr>
            <a:t>Balance Sheet</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28</xdr:row>
      <xdr:rowOff>107179</xdr:rowOff>
    </xdr:from>
    <xdr:to>
      <xdr:col>6</xdr:col>
      <xdr:colOff>493559</xdr:colOff>
      <xdr:row>29</xdr:row>
      <xdr:rowOff>171677</xdr:rowOff>
    </xdr:to>
    <xdr:sp macro="" textlink="">
      <xdr:nvSpPr>
        <xdr:cNvPr id="11" name="Rounded Rectangle 3, chunk 8">
          <a:hlinkClick xmlns:r="http://schemas.openxmlformats.org/officeDocument/2006/relationships" r:id="rId7"/>
          <a:extLst>
            <a:ext uri="{FF2B5EF4-FFF2-40B4-BE49-F238E27FC236}">
              <a16:creationId xmlns:a16="http://schemas.microsoft.com/office/drawing/2014/main" id="{090B7175-A5D9-4EF0-B5CC-103951141A02}"/>
            </a:ext>
          </a:extLst>
        </xdr:cNvPr>
        <xdr:cNvSpPr txBox="1"/>
      </xdr:nvSpPr>
      <xdr:spPr>
        <a:xfrm>
          <a:off x="1086509" y="6003154"/>
          <a:ext cx="4150500" cy="26452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kumimoji="0" lang="en-US" sz="1600" b="0" i="0" u="none" strike="noStrike" kern="1200" cap="none" spc="0" normalizeH="0" baseline="0">
              <a:ln>
                <a:noFill/>
              </a:ln>
              <a:solidFill>
                <a:schemeClr val="accent1"/>
              </a:solidFill>
              <a:effectLst/>
              <a:uLnTx/>
              <a:uFillTx/>
              <a:latin typeface="+mj-lt"/>
              <a:ea typeface="+mn-ea"/>
              <a:cs typeface="+mn-cs"/>
            </a:rPr>
            <a:t>7. </a:t>
          </a:r>
          <a:r>
            <a:rPr kumimoji="0" lang="en-US" sz="1600" b="0" i="0" u="none" strike="noStrike" kern="1200" cap="none" spc="0" normalizeH="0" baseline="0">
              <a:ln>
                <a:noFill/>
              </a:ln>
              <a:solidFill>
                <a:schemeClr val="tx1"/>
              </a:solidFill>
              <a:effectLst/>
              <a:uLnTx/>
              <a:uFillTx/>
              <a:latin typeface="+mj-lt"/>
              <a:ea typeface="+mn-ea"/>
              <a:cs typeface="+mn-cs"/>
            </a:rPr>
            <a:t>Labiana Health in the Stock Market</a:t>
          </a:r>
          <a:endParaRPr lang="en-US" sz="2000">
            <a:solidFill>
              <a:schemeClr val="accent6">
                <a:lumMod val="60000"/>
                <a:lumOff val="40000"/>
              </a:schemeClr>
            </a:solidFill>
            <a:latin typeface="+mj-lt"/>
          </a:endParaRPr>
        </a:p>
      </xdr:txBody>
    </xdr:sp>
    <xdr:clientData/>
  </xdr:twoCellAnchor>
  <xdr:oneCellAnchor>
    <xdr:from>
      <xdr:col>1</xdr:col>
      <xdr:colOff>233363</xdr:colOff>
      <xdr:row>10</xdr:row>
      <xdr:rowOff>90487</xdr:rowOff>
    </xdr:from>
    <xdr:ext cx="623889" cy="374141"/>
    <xdr:sp macro="" textlink="">
      <xdr:nvSpPr>
        <xdr:cNvPr id="12" name="TextBox 11">
          <a:extLst>
            <a:ext uri="{FF2B5EF4-FFF2-40B4-BE49-F238E27FC236}">
              <a16:creationId xmlns:a16="http://schemas.microsoft.com/office/drawing/2014/main" id="{BE1B7F3B-623E-4F21-A8A9-F6C5A505A52D}"/>
            </a:ext>
          </a:extLst>
        </xdr:cNvPr>
        <xdr:cNvSpPr txBox="1"/>
      </xdr:nvSpPr>
      <xdr:spPr>
        <a:xfrm>
          <a:off x="1020763" y="2414587"/>
          <a:ext cx="62388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a:solidFill>
                <a:schemeClr val="accent1"/>
              </a:solidFill>
              <a:effectLst/>
              <a:latin typeface="+mj-lt"/>
              <a:ea typeface="+mn-ea"/>
              <a:cs typeface="+mn-cs"/>
            </a:rPr>
            <a:t>Index</a:t>
          </a:r>
          <a:endParaRPr lang="es-ES">
            <a:solidFill>
              <a:schemeClr val="accent1"/>
            </a:solidFill>
            <a:effectLst/>
            <a:latin typeface="+mj-lt"/>
          </a:endParaRPr>
        </a:p>
      </xdr:txBody>
    </xdr:sp>
    <xdr:clientData/>
  </xdr:oneCellAnchor>
  <xdr:twoCellAnchor editAs="oneCell">
    <xdr:from>
      <xdr:col>1</xdr:col>
      <xdr:colOff>4763</xdr:colOff>
      <xdr:row>2</xdr:row>
      <xdr:rowOff>76200</xdr:rowOff>
    </xdr:from>
    <xdr:to>
      <xdr:col>5</xdr:col>
      <xdr:colOff>83956</xdr:colOff>
      <xdr:row>6</xdr:row>
      <xdr:rowOff>10</xdr:rowOff>
    </xdr:to>
    <xdr:pic>
      <xdr:nvPicPr>
        <xdr:cNvPr id="13" name="Picture 12" descr="Shape&#10;&#10;Description automatically generated with medium confidence">
          <a:extLst>
            <a:ext uri="{FF2B5EF4-FFF2-40B4-BE49-F238E27FC236}">
              <a16:creationId xmlns:a16="http://schemas.microsoft.com/office/drawing/2014/main" id="{19C3D37C-38BC-4BE6-822D-5AB28805BBEF}"/>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95338" y="476250"/>
          <a:ext cx="3241493" cy="722005"/>
        </a:xfrm>
        <a:prstGeom prst="rect">
          <a:avLst/>
        </a:prstGeom>
      </xdr:spPr>
    </xdr:pic>
    <xdr:clientData/>
  </xdr:twoCellAnchor>
</xdr:wsDr>
</file>

<file path=xl/theme/theme1.xml><?xml version="1.0" encoding="utf-8"?>
<a:theme xmlns:a="http://schemas.openxmlformats.org/drawingml/2006/main" name="Office Theme">
  <a:themeElements>
    <a:clrScheme name="LAB">
      <a:dk1>
        <a:sysClr val="windowText" lastClr="000000"/>
      </a:dk1>
      <a:lt1>
        <a:sysClr val="window" lastClr="FFFFFF"/>
      </a:lt1>
      <a:dk2>
        <a:srgbClr val="9596A3"/>
      </a:dk2>
      <a:lt2>
        <a:srgbClr val="E7E6E6"/>
      </a:lt2>
      <a:accent1>
        <a:srgbClr val="D22630"/>
      </a:accent1>
      <a:accent2>
        <a:srgbClr val="407EC9"/>
      </a:accent2>
      <a:accent3>
        <a:srgbClr val="F0F5FA"/>
      </a:accent3>
      <a:accent4>
        <a:srgbClr val="FFC72C"/>
      </a:accent4>
      <a:accent5>
        <a:srgbClr val="A4C8E1"/>
      </a:accent5>
      <a:accent6>
        <a:srgbClr val="A4D65E"/>
      </a:accent6>
      <a:hlink>
        <a:srgbClr val="0563C1"/>
      </a:hlink>
      <a:folHlink>
        <a:srgbClr val="9E2A2F"/>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0580A-4685-45ED-BF24-65796CE50235}">
  <sheetPr codeName="Sheet9"/>
  <dimension ref="B7:B8"/>
  <sheetViews>
    <sheetView showGridLines="0" tabSelected="1" zoomScaleNormal="100" workbookViewId="0"/>
  </sheetViews>
  <sheetFormatPr baseColWidth="10" defaultColWidth="10.33203125" defaultRowHeight="16" x14ac:dyDescent="0.2"/>
  <cols>
    <col min="1" max="16384" width="10.33203125" style="32"/>
  </cols>
  <sheetData>
    <row r="7" spans="2:2" ht="34" x14ac:dyDescent="0.4">
      <c r="B7" s="31"/>
    </row>
    <row r="8" spans="2:2" ht="21" x14ac:dyDescent="0.25">
      <c r="B8" s="33"/>
    </row>
  </sheetData>
  <sheetProtection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C5752-E981-487D-8420-DFA690F4F67D}">
  <sheetPr codeName="Sheet8"/>
  <dimension ref="A1:F21"/>
  <sheetViews>
    <sheetView zoomScaleNormal="100" workbookViewId="0"/>
  </sheetViews>
  <sheetFormatPr baseColWidth="10" defaultColWidth="10.6640625" defaultRowHeight="16" x14ac:dyDescent="0.2"/>
  <cols>
    <col min="1" max="1" width="10.33203125" style="1" customWidth="1"/>
    <col min="2" max="2" width="96.6640625" style="1" customWidth="1"/>
    <col min="3" max="4" width="28.6640625" style="1" customWidth="1"/>
    <col min="5" max="5" width="16.6640625" style="1" customWidth="1"/>
    <col min="6" max="6" width="15.33203125" style="1" customWidth="1"/>
    <col min="7" max="16384" width="10.6640625" style="1"/>
  </cols>
  <sheetData>
    <row r="1" spans="1:6" ht="40" customHeight="1" thickTop="1" thickBot="1" x14ac:dyDescent="0.25">
      <c r="A1" s="30" t="s">
        <v>22</v>
      </c>
      <c r="B1" s="72"/>
      <c r="C1" s="73"/>
      <c r="D1" s="73"/>
      <c r="E1" s="74"/>
    </row>
    <row r="2" spans="1:6" s="2" customFormat="1" ht="20" customHeight="1" thickTop="1" thickBot="1" x14ac:dyDescent="0.25">
      <c r="A2" s="3"/>
      <c r="B2" s="17"/>
      <c r="C2" s="91" t="s">
        <v>17</v>
      </c>
      <c r="D2" s="92"/>
      <c r="E2" s="17"/>
    </row>
    <row r="3" spans="1:6" s="38" customFormat="1" ht="40" customHeight="1" thickTop="1" thickBot="1" x14ac:dyDescent="0.35">
      <c r="A3" s="36"/>
      <c r="B3" s="42" t="s">
        <v>23</v>
      </c>
      <c r="C3" s="37" t="s">
        <v>18</v>
      </c>
      <c r="D3" s="37" t="s">
        <v>19</v>
      </c>
      <c r="E3" s="37" t="s">
        <v>5</v>
      </c>
    </row>
    <row r="4" spans="1:6" s="36" customFormat="1" ht="40" customHeight="1" thickTop="1" thickBot="1" x14ac:dyDescent="0.35">
      <c r="B4" s="45" t="s">
        <v>24</v>
      </c>
      <c r="C4" s="46">
        <v>28460607.25</v>
      </c>
      <c r="D4" s="47">
        <v>29061187.57</v>
      </c>
      <c r="E4" s="61">
        <v>-2.0666062546596762</v>
      </c>
      <c r="F4" s="38"/>
    </row>
    <row r="5" spans="1:6" s="36" customFormat="1" ht="40" customHeight="1" thickTop="1" thickBot="1" x14ac:dyDescent="0.35">
      <c r="B5" s="39" t="s">
        <v>6</v>
      </c>
      <c r="C5" s="43">
        <v>1090720.3100000015</v>
      </c>
      <c r="D5" s="40">
        <v>2335842.5</v>
      </c>
      <c r="E5" s="62">
        <v>-53.305057596991176</v>
      </c>
      <c r="F5" s="38"/>
    </row>
    <row r="6" spans="1:6" s="36" customFormat="1" ht="40" customHeight="1" thickTop="1" thickBot="1" x14ac:dyDescent="0.35">
      <c r="B6" s="39" t="s">
        <v>25</v>
      </c>
      <c r="C6" s="43">
        <v>1246293.9200000013</v>
      </c>
      <c r="D6" s="40">
        <v>2886471.1</v>
      </c>
      <c r="E6" s="62">
        <v>-56.822920555137337</v>
      </c>
      <c r="F6" s="38"/>
    </row>
    <row r="7" spans="1:6" s="36" customFormat="1" ht="40" customHeight="1" thickTop="1" thickBot="1" x14ac:dyDescent="0.35">
      <c r="B7" s="39" t="s">
        <v>7</v>
      </c>
      <c r="C7" s="43">
        <v>-1127581.8199999984</v>
      </c>
      <c r="D7" s="40">
        <v>-116715.84400000006</v>
      </c>
      <c r="E7" s="62" t="s">
        <v>3</v>
      </c>
      <c r="F7" s="38"/>
    </row>
    <row r="8" spans="1:6" s="36" customFormat="1" ht="40" customHeight="1" thickTop="1" thickBot="1" x14ac:dyDescent="0.35">
      <c r="B8" s="39" t="s">
        <v>26</v>
      </c>
      <c r="C8" s="43">
        <v>-972008.20999999845</v>
      </c>
      <c r="D8" s="40">
        <v>433912.75599999994</v>
      </c>
      <c r="E8" s="62" t="s">
        <v>4</v>
      </c>
      <c r="F8" s="38"/>
    </row>
    <row r="9" spans="1:6" s="36" customFormat="1" ht="40" customHeight="1" thickTop="1" thickBot="1" x14ac:dyDescent="0.35">
      <c r="B9" s="39" t="s">
        <v>27</v>
      </c>
      <c r="C9" s="43">
        <v>-2058084.2999999986</v>
      </c>
      <c r="D9" s="40">
        <v>-1434953.6770000001</v>
      </c>
      <c r="E9" s="62">
        <v>43.425138594212505</v>
      </c>
      <c r="F9" s="38"/>
    </row>
    <row r="10" spans="1:6" s="36" customFormat="1" ht="40" customHeight="1" thickTop="1" thickBot="1" x14ac:dyDescent="0.35">
      <c r="B10" s="39" t="s">
        <v>28</v>
      </c>
      <c r="C10" s="43">
        <v>3268515.5800000019</v>
      </c>
      <c r="D10" s="40">
        <v>-1240715.7570000007</v>
      </c>
      <c r="E10" s="62" t="s">
        <v>4</v>
      </c>
      <c r="F10" s="38"/>
    </row>
    <row r="11" spans="1:6" s="36" customFormat="1" ht="40" customHeight="1" thickTop="1" thickBot="1" x14ac:dyDescent="0.35">
      <c r="B11" s="39" t="s">
        <v>29</v>
      </c>
      <c r="C11" s="43">
        <v>-1809248.4300000002</v>
      </c>
      <c r="D11" s="40">
        <v>1108901.8200000003</v>
      </c>
      <c r="E11" s="62" t="s">
        <v>4</v>
      </c>
      <c r="F11" s="38"/>
    </row>
    <row r="12" spans="1:6" s="36" customFormat="1" ht="40" customHeight="1" thickTop="1" thickBot="1" x14ac:dyDescent="0.35">
      <c r="B12" s="39" t="s">
        <v>8</v>
      </c>
      <c r="C12" s="43">
        <v>47036.490000001388</v>
      </c>
      <c r="D12" s="40">
        <v>649266.7699999999</v>
      </c>
      <c r="E12" s="62">
        <v>-92.755444730368481</v>
      </c>
      <c r="F12" s="38"/>
    </row>
    <row r="13" spans="1:6" s="36" customFormat="1" ht="40" customHeight="1" thickTop="1" thickBot="1" x14ac:dyDescent="0.35">
      <c r="B13" s="39" t="s">
        <v>30</v>
      </c>
      <c r="C13" s="43">
        <v>34590445.520000003</v>
      </c>
      <c r="D13" s="40">
        <v>35999007.449000001</v>
      </c>
      <c r="E13" s="62">
        <v>-3.9127799037112769</v>
      </c>
      <c r="F13" s="38"/>
    </row>
    <row r="14" spans="1:6" s="4" customFormat="1" ht="181.75" customHeight="1" thickTop="1" x14ac:dyDescent="0.25">
      <c r="B14" s="93" t="s">
        <v>34</v>
      </c>
      <c r="C14" s="93"/>
      <c r="D14" s="93"/>
      <c r="E14" s="93"/>
      <c r="F14" s="5"/>
    </row>
    <row r="15" spans="1:6" s="4" customFormat="1" ht="20" customHeight="1" thickBot="1" x14ac:dyDescent="0.3">
      <c r="B15" s="23"/>
      <c r="C15" s="23"/>
      <c r="D15" s="23"/>
      <c r="E15" s="23"/>
      <c r="F15" s="5"/>
    </row>
    <row r="16" spans="1:6" s="2" customFormat="1" ht="20" customHeight="1" thickTop="1" thickBot="1" x14ac:dyDescent="0.25">
      <c r="A16" s="3"/>
      <c r="B16" s="17"/>
      <c r="C16" s="91" t="s">
        <v>17</v>
      </c>
      <c r="D16" s="92"/>
      <c r="E16" s="17"/>
    </row>
    <row r="17" spans="1:6" s="38" customFormat="1" ht="40" customHeight="1" thickTop="1" thickBot="1" x14ac:dyDescent="0.35">
      <c r="A17" s="36"/>
      <c r="B17" s="42" t="s">
        <v>31</v>
      </c>
      <c r="C17" s="37" t="s">
        <v>18</v>
      </c>
      <c r="D17" s="37" t="s">
        <v>19</v>
      </c>
      <c r="E17" s="37" t="s">
        <v>9</v>
      </c>
    </row>
    <row r="18" spans="1:6" s="36" customFormat="1" ht="40" customHeight="1" thickTop="1" thickBot="1" x14ac:dyDescent="0.35">
      <c r="B18" s="39" t="s">
        <v>32</v>
      </c>
      <c r="C18" s="44">
        <v>4.3790138033685189</v>
      </c>
      <c r="D18" s="41">
        <v>9.932392105612772</v>
      </c>
      <c r="E18" s="41">
        <v>-5.5533783022442531</v>
      </c>
      <c r="F18" s="38"/>
    </row>
    <row r="19" spans="1:6" s="36" customFormat="1" ht="40" customHeight="1" thickTop="1" thickBot="1" x14ac:dyDescent="0.35">
      <c r="B19" s="39" t="s">
        <v>33</v>
      </c>
      <c r="C19" s="44">
        <v>7.4204005808431992</v>
      </c>
      <c r="D19" s="41">
        <v>2.9708563762114588</v>
      </c>
      <c r="E19" s="41">
        <v>4.4495442046317404</v>
      </c>
      <c r="F19" s="38"/>
    </row>
    <row r="20" spans="1:6" s="36" customFormat="1" ht="40" customHeight="1" thickTop="1" thickBot="1" x14ac:dyDescent="0.35">
      <c r="B20" s="49" t="s">
        <v>134</v>
      </c>
      <c r="C20" s="44">
        <v>5.787206663234663</v>
      </c>
      <c r="D20" s="41">
        <v>5.007976667666389</v>
      </c>
      <c r="E20" s="41">
        <v>0.77922999556827399</v>
      </c>
      <c r="F20" s="38"/>
    </row>
    <row r="21" spans="1:6" ht="58.75" customHeight="1" thickTop="1" x14ac:dyDescent="0.2">
      <c r="B21" s="94" t="s">
        <v>35</v>
      </c>
      <c r="C21" s="94"/>
      <c r="D21" s="94"/>
      <c r="E21" s="94"/>
    </row>
  </sheetData>
  <mergeCells count="4">
    <mergeCell ref="C2:D2"/>
    <mergeCell ref="B14:E14"/>
    <mergeCell ref="C16:D16"/>
    <mergeCell ref="B21:E21"/>
  </mergeCells>
  <hyperlinks>
    <hyperlink ref="A1" location="Home!A1" display="Home" xr:uid="{E1689864-CF43-4929-BA99-43B4602F7230}"/>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96C5-E0A7-0244-A069-0918ED713CFA}">
  <sheetPr codeName="Sheet2"/>
  <dimension ref="A1:K31"/>
  <sheetViews>
    <sheetView zoomScaleNormal="100" workbookViewId="0"/>
  </sheetViews>
  <sheetFormatPr baseColWidth="10" defaultColWidth="10.6640625" defaultRowHeight="16" x14ac:dyDescent="0.2"/>
  <cols>
    <col min="1" max="1" width="10.33203125" style="1" customWidth="1"/>
    <col min="2" max="2" width="96.6640625" style="1" customWidth="1"/>
    <col min="3" max="4" width="28.6640625" style="1" customWidth="1"/>
    <col min="5" max="5" width="16.6640625" style="1" customWidth="1"/>
    <col min="6" max="6" width="15.33203125" style="1" customWidth="1"/>
    <col min="7" max="7" width="16" style="1" customWidth="1"/>
    <col min="8" max="8" width="15.33203125" style="1" customWidth="1"/>
    <col min="9" max="9" width="10.6640625" style="1"/>
    <col min="10" max="10" width="6.33203125" style="1" customWidth="1"/>
    <col min="11" max="11" width="12.6640625" style="1" customWidth="1"/>
    <col min="12" max="16384" width="10.6640625" style="1"/>
  </cols>
  <sheetData>
    <row r="1" spans="1:11" ht="40" customHeight="1" thickBot="1" x14ac:dyDescent="0.25">
      <c r="A1" s="30" t="s">
        <v>22</v>
      </c>
    </row>
    <row r="2" spans="1:11" ht="19.5" customHeight="1" thickTop="1" thickBot="1" x14ac:dyDescent="0.25">
      <c r="C2" s="91" t="s">
        <v>17</v>
      </c>
      <c r="D2" s="92"/>
    </row>
    <row r="3" spans="1:11" s="5" customFormat="1" ht="40" customHeight="1" thickTop="1" thickBot="1" x14ac:dyDescent="0.3">
      <c r="A3" s="4"/>
      <c r="B3" s="60" t="s">
        <v>37</v>
      </c>
      <c r="C3" s="21" t="s">
        <v>18</v>
      </c>
      <c r="D3" s="21" t="s">
        <v>19</v>
      </c>
      <c r="E3" s="21" t="s">
        <v>5</v>
      </c>
      <c r="H3" s="6"/>
      <c r="I3" s="7"/>
      <c r="J3" s="7"/>
    </row>
    <row r="4" spans="1:11" s="4" customFormat="1" ht="40" customHeight="1" thickTop="1" thickBot="1" x14ac:dyDescent="0.3">
      <c r="B4" s="45" t="s">
        <v>38</v>
      </c>
      <c r="C4" s="46">
        <v>28460607.25</v>
      </c>
      <c r="D4" s="47">
        <v>29061187.57</v>
      </c>
      <c r="E4" s="48">
        <v>-2.0666062546596762</v>
      </c>
      <c r="F4" s="5"/>
      <c r="G4" s="5"/>
      <c r="H4" s="6"/>
      <c r="I4" s="7"/>
      <c r="J4" s="7"/>
      <c r="K4" s="8"/>
    </row>
    <row r="5" spans="1:11" s="4" customFormat="1" ht="40" customHeight="1" thickTop="1" thickBot="1" x14ac:dyDescent="0.3">
      <c r="B5" s="49" t="s">
        <v>39</v>
      </c>
      <c r="C5" s="50">
        <v>-83505.06</v>
      </c>
      <c r="D5" s="51">
        <v>-166771.10999999999</v>
      </c>
      <c r="E5" s="52">
        <v>-49.928341905261647</v>
      </c>
      <c r="F5" s="5"/>
      <c r="G5" s="5"/>
      <c r="H5" s="6"/>
      <c r="I5" s="7"/>
      <c r="J5" s="7"/>
      <c r="K5" s="8"/>
    </row>
    <row r="6" spans="1:11" s="4" customFormat="1" ht="40" customHeight="1" thickTop="1" thickBot="1" x14ac:dyDescent="0.3">
      <c r="B6" s="49" t="s">
        <v>40</v>
      </c>
      <c r="C6" s="50">
        <v>724842.02</v>
      </c>
      <c r="D6" s="51">
        <v>827798.5</v>
      </c>
      <c r="E6" s="52">
        <v>-12.437384218502446</v>
      </c>
      <c r="F6" s="5"/>
      <c r="G6" s="5"/>
      <c r="H6" s="6"/>
      <c r="I6" s="7"/>
      <c r="J6" s="7"/>
      <c r="K6" s="8"/>
    </row>
    <row r="7" spans="1:11" s="4" customFormat="1" ht="40" customHeight="1" thickTop="1" thickBot="1" x14ac:dyDescent="0.3">
      <c r="B7" s="49" t="s">
        <v>41</v>
      </c>
      <c r="C7" s="50">
        <v>-11914955.609999999</v>
      </c>
      <c r="D7" s="51">
        <v>-11487331.77</v>
      </c>
      <c r="E7" s="52">
        <v>3.722568900784867</v>
      </c>
      <c r="F7" s="5"/>
      <c r="G7" s="5"/>
      <c r="H7" s="6"/>
      <c r="I7" s="7"/>
      <c r="J7" s="7"/>
      <c r="K7" s="8"/>
    </row>
    <row r="8" spans="1:11" s="4" customFormat="1" ht="40" customHeight="1" thickTop="1" thickBot="1" x14ac:dyDescent="0.3">
      <c r="B8" s="49" t="s">
        <v>42</v>
      </c>
      <c r="C8" s="50">
        <v>1268.43</v>
      </c>
      <c r="D8" s="51">
        <v>8973.84</v>
      </c>
      <c r="E8" s="52">
        <v>-85.86524832178867</v>
      </c>
      <c r="F8" s="5"/>
      <c r="G8" s="5"/>
      <c r="H8" s="6"/>
      <c r="I8" s="7"/>
      <c r="J8" s="7"/>
      <c r="K8" s="8"/>
    </row>
    <row r="9" spans="1:11" s="4" customFormat="1" ht="40" customHeight="1" thickTop="1" thickBot="1" x14ac:dyDescent="0.3">
      <c r="B9" s="49" t="s">
        <v>43</v>
      </c>
      <c r="C9" s="50">
        <v>-10302504.779999999</v>
      </c>
      <c r="D9" s="51">
        <v>-9929158.3800000008</v>
      </c>
      <c r="E9" s="52">
        <v>3.7601011657948642</v>
      </c>
      <c r="F9" s="5"/>
      <c r="G9" s="5"/>
      <c r="H9" s="6"/>
      <c r="I9" s="7"/>
      <c r="J9" s="7"/>
      <c r="K9" s="8"/>
    </row>
    <row r="10" spans="1:11" s="4" customFormat="1" ht="40" customHeight="1" thickTop="1" thickBot="1" x14ac:dyDescent="0.3">
      <c r="B10" s="49" t="s">
        <v>44</v>
      </c>
      <c r="C10" s="50">
        <v>-5795031.9400000004</v>
      </c>
      <c r="D10" s="51">
        <v>-5978856.1500000004</v>
      </c>
      <c r="E10" s="52">
        <v>-3.0745715465992594</v>
      </c>
      <c r="F10" s="5"/>
      <c r="G10" s="5"/>
      <c r="H10" s="6"/>
      <c r="I10" s="7"/>
      <c r="J10" s="7"/>
      <c r="K10" s="8"/>
    </row>
    <row r="11" spans="1:11" s="4" customFormat="1" ht="40" customHeight="1" thickTop="1" thickBot="1" x14ac:dyDescent="0.3">
      <c r="B11" s="45" t="s">
        <v>46</v>
      </c>
      <c r="C11" s="46">
        <v>1090720.3100000015</v>
      </c>
      <c r="D11" s="47">
        <v>2335842.5</v>
      </c>
      <c r="E11" s="48">
        <v>-53.305057596991176</v>
      </c>
      <c r="F11" s="5"/>
      <c r="G11" s="5"/>
      <c r="H11" s="6"/>
      <c r="I11" s="7"/>
      <c r="J11" s="7"/>
      <c r="K11" s="8"/>
    </row>
    <row r="12" spans="1:11" s="4" customFormat="1" ht="40" customHeight="1" thickTop="1" thickBot="1" x14ac:dyDescent="0.3">
      <c r="B12" s="49" t="s">
        <v>135</v>
      </c>
      <c r="C12" s="50">
        <v>-2692084.38</v>
      </c>
      <c r="D12" s="51">
        <v>-2147372.58</v>
      </c>
      <c r="E12" s="52">
        <v>25.366431753543196</v>
      </c>
      <c r="F12" s="5"/>
      <c r="G12" s="5"/>
      <c r="H12" s="6"/>
      <c r="I12" s="7"/>
      <c r="J12" s="7"/>
      <c r="K12" s="8"/>
    </row>
    <row r="13" spans="1:11" s="4" customFormat="1" ht="40" customHeight="1" thickTop="1" thickBot="1" x14ac:dyDescent="0.3">
      <c r="B13" s="49" t="s">
        <v>136</v>
      </c>
      <c r="C13" s="50">
        <v>0</v>
      </c>
      <c r="D13" s="51">
        <v>7470.82</v>
      </c>
      <c r="E13" s="52">
        <v>-100</v>
      </c>
      <c r="F13" s="5"/>
      <c r="G13" s="5"/>
      <c r="H13" s="6"/>
      <c r="I13" s="7"/>
      <c r="J13" s="7"/>
      <c r="K13" s="8"/>
    </row>
    <row r="14" spans="1:11" s="4" customFormat="1" ht="40" customHeight="1" thickTop="1" thickBot="1" x14ac:dyDescent="0.3">
      <c r="B14" s="49" t="s">
        <v>137</v>
      </c>
      <c r="C14" s="50">
        <v>477178.6</v>
      </c>
      <c r="D14" s="51">
        <v>-261175.61</v>
      </c>
      <c r="E14" s="52" t="s">
        <v>4</v>
      </c>
      <c r="F14" s="5"/>
      <c r="G14" s="5"/>
      <c r="H14" s="6"/>
      <c r="I14" s="7"/>
      <c r="J14" s="7"/>
      <c r="K14" s="8"/>
    </row>
    <row r="15" spans="1:11" s="4" customFormat="1" ht="40" customHeight="1" thickTop="1" thickBot="1" x14ac:dyDescent="0.3">
      <c r="B15" s="49" t="s">
        <v>138</v>
      </c>
      <c r="C15" s="50">
        <v>-3396.35</v>
      </c>
      <c r="D15" s="51">
        <v>-51480.974000000002</v>
      </c>
      <c r="E15" s="52">
        <v>-93.402708348136542</v>
      </c>
      <c r="F15" s="5"/>
      <c r="G15" s="5"/>
      <c r="H15" s="6"/>
      <c r="I15" s="7"/>
      <c r="J15" s="7"/>
      <c r="K15" s="8"/>
    </row>
    <row r="16" spans="1:11" s="4" customFormat="1" ht="40" customHeight="1" thickTop="1" thickBot="1" x14ac:dyDescent="0.3">
      <c r="B16" s="49" t="s">
        <v>139</v>
      </c>
      <c r="C16" s="50">
        <v>0</v>
      </c>
      <c r="D16" s="51">
        <v>0</v>
      </c>
      <c r="E16" s="52">
        <v>0</v>
      </c>
      <c r="F16" s="5"/>
      <c r="G16" s="5"/>
      <c r="H16" s="6"/>
      <c r="I16" s="7"/>
      <c r="J16" s="7"/>
      <c r="K16" s="8"/>
    </row>
    <row r="17" spans="2:11" s="4" customFormat="1" ht="40" customHeight="1" thickTop="1" thickBot="1" x14ac:dyDescent="0.3">
      <c r="B17" s="45" t="s">
        <v>45</v>
      </c>
      <c r="C17" s="46">
        <v>-1127581.8199999984</v>
      </c>
      <c r="D17" s="47">
        <v>-116715.84400000006</v>
      </c>
      <c r="E17" s="48" t="s">
        <v>3</v>
      </c>
      <c r="F17" s="5"/>
      <c r="G17" s="5"/>
      <c r="H17" s="6"/>
      <c r="I17" s="7"/>
      <c r="J17" s="7"/>
      <c r="K17" s="8"/>
    </row>
    <row r="18" spans="2:11" s="4" customFormat="1" ht="40" customHeight="1" thickTop="1" thickBot="1" x14ac:dyDescent="0.3">
      <c r="B18" s="49" t="s">
        <v>140</v>
      </c>
      <c r="C18" s="50">
        <v>5325.89</v>
      </c>
      <c r="D18" s="51">
        <v>436124.56</v>
      </c>
      <c r="E18" s="52">
        <v>-98.778814474470323</v>
      </c>
      <c r="F18" s="5"/>
      <c r="G18" s="5"/>
      <c r="H18" s="6"/>
      <c r="I18" s="7"/>
      <c r="J18" s="7"/>
      <c r="K18" s="8"/>
    </row>
    <row r="19" spans="2:11" s="4" customFormat="1" ht="40" customHeight="1" thickTop="1" thickBot="1" x14ac:dyDescent="0.3">
      <c r="B19" s="49" t="s">
        <v>84</v>
      </c>
      <c r="C19" s="50">
        <v>-1303298</v>
      </c>
      <c r="D19" s="51">
        <v>-1039517.55</v>
      </c>
      <c r="E19" s="52">
        <v>25.375276251949757</v>
      </c>
      <c r="F19" s="5"/>
      <c r="G19" s="5"/>
      <c r="H19" s="6"/>
      <c r="I19" s="7"/>
      <c r="J19" s="7"/>
      <c r="K19" s="8"/>
    </row>
    <row r="20" spans="2:11" s="4" customFormat="1" ht="40" customHeight="1" thickTop="1" thickBot="1" x14ac:dyDescent="0.3">
      <c r="B20" s="49" t="s">
        <v>141</v>
      </c>
      <c r="C20" s="50">
        <v>3292.3</v>
      </c>
      <c r="D20" s="51">
        <v>-485981.84</v>
      </c>
      <c r="E20" s="52" t="s">
        <v>4</v>
      </c>
      <c r="F20" s="5"/>
      <c r="G20" s="5"/>
      <c r="H20" s="6"/>
      <c r="I20" s="7"/>
      <c r="J20" s="7"/>
      <c r="K20" s="8"/>
    </row>
    <row r="21" spans="2:11" s="4" customFormat="1" ht="40" customHeight="1" thickTop="1" thickBot="1" x14ac:dyDescent="0.3">
      <c r="B21" s="49" t="s">
        <v>142</v>
      </c>
      <c r="C21" s="50">
        <v>-10016.01</v>
      </c>
      <c r="D21" s="51">
        <v>-32507.433000000001</v>
      </c>
      <c r="E21" s="52">
        <v>-69.188554506903088</v>
      </c>
      <c r="F21" s="5"/>
      <c r="G21" s="5"/>
      <c r="H21" s="6"/>
      <c r="I21" s="7"/>
      <c r="J21" s="7"/>
      <c r="K21" s="8"/>
    </row>
    <row r="22" spans="2:11" s="4" customFormat="1" ht="40" customHeight="1" thickTop="1" thickBot="1" x14ac:dyDescent="0.3">
      <c r="B22" s="45" t="s">
        <v>48</v>
      </c>
      <c r="C22" s="46">
        <v>-2432277.6399999987</v>
      </c>
      <c r="D22" s="47">
        <v>-1238598.1070000001</v>
      </c>
      <c r="E22" s="48">
        <v>96.373434308825296</v>
      </c>
      <c r="F22" s="5"/>
      <c r="G22" s="5"/>
      <c r="H22" s="6"/>
      <c r="I22" s="7"/>
      <c r="J22" s="7"/>
      <c r="K22" s="8"/>
    </row>
    <row r="23" spans="2:11" s="4" customFormat="1" ht="40" customHeight="1" thickTop="1" thickBot="1" x14ac:dyDescent="0.3">
      <c r="B23" s="49" t="s">
        <v>49</v>
      </c>
      <c r="C23" s="50">
        <v>313551.43</v>
      </c>
      <c r="D23" s="51">
        <v>-381083.99</v>
      </c>
      <c r="E23" s="52" t="s">
        <v>4</v>
      </c>
      <c r="F23" s="5"/>
      <c r="G23" s="5"/>
      <c r="H23" s="6"/>
      <c r="I23" s="7"/>
      <c r="J23" s="7"/>
      <c r="K23" s="8"/>
    </row>
    <row r="24" spans="2:11" s="4" customFormat="1" ht="40" customHeight="1" thickTop="1" thickBot="1" x14ac:dyDescent="0.3">
      <c r="B24" s="45" t="s">
        <v>50</v>
      </c>
      <c r="C24" s="46">
        <v>-2118726.2099999986</v>
      </c>
      <c r="D24" s="47">
        <v>-1619682.0970000001</v>
      </c>
      <c r="E24" s="48">
        <v>30.811238447614851</v>
      </c>
      <c r="F24" s="5"/>
      <c r="G24" s="5"/>
      <c r="H24" s="6"/>
      <c r="I24" s="7"/>
      <c r="J24" s="7"/>
      <c r="K24" s="8"/>
    </row>
    <row r="25" spans="2:11" s="4" customFormat="1" ht="40" customHeight="1" thickTop="1" thickBot="1" x14ac:dyDescent="0.3">
      <c r="B25" s="49" t="s">
        <v>143</v>
      </c>
      <c r="C25" s="50">
        <v>60641.91</v>
      </c>
      <c r="D25" s="51">
        <v>184728.42</v>
      </c>
      <c r="E25" s="52">
        <v>-67.172398269849339</v>
      </c>
      <c r="F25" s="5"/>
      <c r="G25" s="5"/>
      <c r="H25" s="6"/>
      <c r="I25" s="7"/>
      <c r="J25" s="7"/>
      <c r="K25" s="8"/>
    </row>
    <row r="26" spans="2:11" s="4" customFormat="1" ht="40" customHeight="1" thickTop="1" thickBot="1" x14ac:dyDescent="0.3">
      <c r="B26" s="45" t="s">
        <v>51</v>
      </c>
      <c r="C26" s="46">
        <v>-2058084.2999999986</v>
      </c>
      <c r="D26" s="47">
        <v>-1434953.6770000001</v>
      </c>
      <c r="E26" s="48">
        <v>43.425138594212505</v>
      </c>
      <c r="F26" s="5"/>
      <c r="G26" s="5"/>
      <c r="H26" s="6"/>
      <c r="I26" s="7"/>
      <c r="J26" s="7"/>
      <c r="K26" s="8"/>
    </row>
    <row r="27" spans="2:11" s="4" customFormat="1" ht="20" customHeight="1" thickTop="1" thickBot="1" x14ac:dyDescent="0.3">
      <c r="B27" s="57"/>
      <c r="C27" s="58"/>
      <c r="D27" s="58"/>
      <c r="E27" s="59"/>
      <c r="F27" s="5"/>
      <c r="G27" s="5"/>
      <c r="H27" s="6"/>
      <c r="I27" s="7"/>
      <c r="J27" s="7"/>
      <c r="K27" s="8"/>
    </row>
    <row r="28" spans="2:11" s="4" customFormat="1" ht="40" customHeight="1" thickTop="1" thickBot="1" x14ac:dyDescent="0.3">
      <c r="B28" s="45" t="s">
        <v>25</v>
      </c>
      <c r="C28" s="46">
        <v>1246293.9200000013</v>
      </c>
      <c r="D28" s="47">
        <v>2886471.1</v>
      </c>
      <c r="E28" s="48">
        <v>-56.822920555137337</v>
      </c>
      <c r="F28" s="5"/>
      <c r="G28" s="5"/>
      <c r="H28" s="6"/>
      <c r="I28" s="7"/>
      <c r="J28" s="7"/>
      <c r="K28" s="8"/>
    </row>
    <row r="29" spans="2:11" s="4" customFormat="1" ht="40" customHeight="1" thickTop="1" thickBot="1" x14ac:dyDescent="0.3">
      <c r="B29" s="49" t="s">
        <v>47</v>
      </c>
      <c r="C29" s="50">
        <v>-972008.20999999845</v>
      </c>
      <c r="D29" s="51">
        <v>433912.75599999994</v>
      </c>
      <c r="E29" s="52" t="s">
        <v>4</v>
      </c>
      <c r="F29" s="5"/>
      <c r="G29" s="5"/>
      <c r="H29" s="6"/>
      <c r="I29" s="7"/>
      <c r="J29" s="7"/>
      <c r="K29" s="8"/>
    </row>
    <row r="30" spans="2:11" ht="17" thickTop="1" x14ac:dyDescent="0.2"/>
    <row r="31" spans="2:11" ht="169.25" customHeight="1" x14ac:dyDescent="0.2">
      <c r="B31" s="95" t="s">
        <v>36</v>
      </c>
      <c r="C31" s="95"/>
      <c r="D31" s="95"/>
      <c r="E31" s="95"/>
    </row>
  </sheetData>
  <mergeCells count="2">
    <mergeCell ref="C2:D2"/>
    <mergeCell ref="B31:E31"/>
  </mergeCells>
  <hyperlinks>
    <hyperlink ref="A1" location="Home!A1" display="Home" xr:uid="{660CE6C1-6559-423B-8FE0-1B3A1D5573FE}"/>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2144-469B-4E00-BF35-E6812589A37D}">
  <sheetPr codeName="Sheet3"/>
  <dimension ref="A1:K31"/>
  <sheetViews>
    <sheetView zoomScaleNormal="100" workbookViewId="0"/>
  </sheetViews>
  <sheetFormatPr baseColWidth="10" defaultColWidth="10.6640625" defaultRowHeight="16" x14ac:dyDescent="0.2"/>
  <cols>
    <col min="1" max="1" width="10.33203125" style="1" customWidth="1"/>
    <col min="2" max="2" width="96.6640625" style="1" customWidth="1"/>
    <col min="3" max="4" width="28.6640625" style="1" customWidth="1"/>
    <col min="5" max="5" width="16.6640625" style="1" customWidth="1"/>
    <col min="6" max="6" width="15.33203125" style="1" customWidth="1"/>
    <col min="7" max="7" width="16" style="1" customWidth="1"/>
    <col min="8" max="8" width="15.33203125" style="1" customWidth="1"/>
    <col min="9" max="9" width="10.6640625" style="1"/>
    <col min="10" max="10" width="6.33203125" style="1" customWidth="1"/>
    <col min="11" max="11" width="12.6640625" style="1" customWidth="1"/>
    <col min="12" max="16384" width="10.6640625" style="1"/>
  </cols>
  <sheetData>
    <row r="1" spans="1:11" ht="40" customHeight="1" thickTop="1" thickBot="1" x14ac:dyDescent="0.25">
      <c r="A1" s="30" t="s">
        <v>22</v>
      </c>
      <c r="B1" s="72"/>
      <c r="C1" s="73"/>
      <c r="D1" s="73"/>
      <c r="E1" s="74"/>
    </row>
    <row r="2" spans="1:11" ht="20" customHeight="1" thickTop="1" thickBot="1" x14ac:dyDescent="0.35">
      <c r="B2" s="35"/>
      <c r="C2" s="91" t="s">
        <v>17</v>
      </c>
      <c r="D2" s="92"/>
      <c r="E2" s="35"/>
    </row>
    <row r="3" spans="1:11" s="5" customFormat="1" ht="40" customHeight="1" thickTop="1" thickBot="1" x14ac:dyDescent="0.3">
      <c r="A3" s="4"/>
      <c r="B3" s="28" t="s">
        <v>114</v>
      </c>
      <c r="C3" s="34" t="s">
        <v>10</v>
      </c>
      <c r="D3" s="34" t="s">
        <v>20</v>
      </c>
      <c r="E3" s="34" t="s">
        <v>5</v>
      </c>
      <c r="H3" s="6"/>
      <c r="I3" s="7"/>
      <c r="J3" s="7"/>
    </row>
    <row r="4" spans="1:11" s="4" customFormat="1" ht="40" customHeight="1" thickTop="1" thickBot="1" x14ac:dyDescent="0.3">
      <c r="B4" s="45" t="s">
        <v>115</v>
      </c>
      <c r="C4" s="46">
        <v>31895634.969999999</v>
      </c>
      <c r="D4" s="47">
        <v>32022310.159999996</v>
      </c>
      <c r="E4" s="48">
        <v>-0.39558417043324784</v>
      </c>
      <c r="F4" s="5"/>
      <c r="G4" s="5"/>
      <c r="H4" s="6"/>
      <c r="I4" s="7"/>
      <c r="J4" s="7"/>
      <c r="K4" s="8"/>
    </row>
    <row r="5" spans="1:11" s="4" customFormat="1" ht="40" customHeight="1" thickTop="1" thickBot="1" x14ac:dyDescent="0.3">
      <c r="B5" s="49" t="s">
        <v>116</v>
      </c>
      <c r="C5" s="50">
        <v>8793022.0600000005</v>
      </c>
      <c r="D5" s="51">
        <v>9044489.5899999999</v>
      </c>
      <c r="E5" s="52">
        <v>-2.7803396476682698</v>
      </c>
      <c r="F5" s="5"/>
      <c r="G5" s="5"/>
      <c r="H5" s="6"/>
      <c r="I5" s="7"/>
      <c r="J5" s="7"/>
      <c r="K5" s="8"/>
    </row>
    <row r="6" spans="1:11" s="4" customFormat="1" ht="40" customHeight="1" thickTop="1" thickBot="1" x14ac:dyDescent="0.3">
      <c r="B6" s="49" t="s">
        <v>99</v>
      </c>
      <c r="C6" s="50">
        <v>20436540.18</v>
      </c>
      <c r="D6" s="51">
        <v>20636467.23</v>
      </c>
      <c r="E6" s="52">
        <v>-0.96880463003550987</v>
      </c>
      <c r="F6" s="5"/>
      <c r="G6" s="5"/>
      <c r="H6" s="6"/>
      <c r="I6" s="7"/>
      <c r="J6" s="7"/>
      <c r="K6" s="8"/>
    </row>
    <row r="7" spans="1:11" s="4" customFormat="1" ht="40" customHeight="1" thickTop="1" thickBot="1" x14ac:dyDescent="0.3">
      <c r="B7" s="49" t="s">
        <v>117</v>
      </c>
      <c r="C7" s="50">
        <v>1429091.9</v>
      </c>
      <c r="D7" s="51">
        <v>1417923.95</v>
      </c>
      <c r="E7" s="52">
        <v>0.78762686814056238</v>
      </c>
      <c r="F7" s="5"/>
      <c r="G7" s="5"/>
      <c r="H7" s="6"/>
      <c r="I7" s="7"/>
      <c r="J7" s="7"/>
      <c r="K7" s="8"/>
    </row>
    <row r="8" spans="1:11" s="4" customFormat="1" ht="40" customHeight="1" thickTop="1" thickBot="1" x14ac:dyDescent="0.3">
      <c r="B8" s="49" t="s">
        <v>118</v>
      </c>
      <c r="C8" s="50">
        <v>1236980.83</v>
      </c>
      <c r="D8" s="51">
        <v>923429.4</v>
      </c>
      <c r="E8" s="52">
        <v>33.955105826173615</v>
      </c>
      <c r="F8" s="5"/>
      <c r="G8" s="5"/>
      <c r="H8" s="6"/>
      <c r="I8" s="7"/>
      <c r="J8" s="7"/>
      <c r="K8" s="8"/>
    </row>
    <row r="9" spans="1:11" s="4" customFormat="1" ht="20" customHeight="1" thickTop="1" thickBot="1" x14ac:dyDescent="0.3">
      <c r="B9" s="53">
        <v>0</v>
      </c>
      <c r="C9" s="54">
        <v>0</v>
      </c>
      <c r="D9" s="54">
        <v>0</v>
      </c>
      <c r="E9" s="54">
        <v>0</v>
      </c>
      <c r="F9" s="5"/>
      <c r="G9" s="5"/>
      <c r="H9" s="6"/>
      <c r="I9" s="7"/>
      <c r="J9" s="7"/>
      <c r="K9" s="8"/>
    </row>
    <row r="10" spans="1:11" s="4" customFormat="1" ht="40" customHeight="1" thickTop="1" thickBot="1" x14ac:dyDescent="0.3">
      <c r="B10" s="45" t="s">
        <v>119</v>
      </c>
      <c r="C10" s="46">
        <v>25824151.329999998</v>
      </c>
      <c r="D10" s="47">
        <v>28756929.499999996</v>
      </c>
      <c r="E10" s="48">
        <v>-10.198509441002727</v>
      </c>
      <c r="F10" s="5"/>
      <c r="G10" s="5"/>
      <c r="H10" s="6"/>
      <c r="I10" s="7"/>
      <c r="J10" s="7"/>
      <c r="K10" s="8"/>
    </row>
    <row r="11" spans="1:11" s="4" customFormat="1" ht="40" customHeight="1" thickTop="1" thickBot="1" x14ac:dyDescent="0.3">
      <c r="B11" s="49" t="s">
        <v>86</v>
      </c>
      <c r="C11" s="50">
        <v>13036278.779999999</v>
      </c>
      <c r="D11" s="51">
        <v>13832903.189999999</v>
      </c>
      <c r="E11" s="52">
        <v>-5.758909746262745</v>
      </c>
      <c r="F11" s="5"/>
      <c r="G11" s="5"/>
      <c r="H11" s="6"/>
      <c r="I11" s="7"/>
      <c r="J11" s="7"/>
      <c r="K11" s="8"/>
    </row>
    <row r="12" spans="1:11" s="4" customFormat="1" ht="40" customHeight="1" thickTop="1" thickBot="1" x14ac:dyDescent="0.3">
      <c r="B12" s="49" t="s">
        <v>120</v>
      </c>
      <c r="C12" s="50">
        <v>10833377.449999999</v>
      </c>
      <c r="D12" s="51">
        <v>11907729.609999999</v>
      </c>
      <c r="E12" s="52">
        <v>-9.0223089974915904</v>
      </c>
      <c r="F12" s="5"/>
      <c r="G12" s="5"/>
      <c r="H12" s="6"/>
      <c r="I12" s="7"/>
      <c r="J12" s="7"/>
      <c r="K12" s="8"/>
    </row>
    <row r="13" spans="1:11" s="4" customFormat="1" ht="40" customHeight="1" thickTop="1" thickBot="1" x14ac:dyDescent="0.3">
      <c r="B13" s="49" t="s">
        <v>121</v>
      </c>
      <c r="C13" s="50">
        <v>61445.87</v>
      </c>
      <c r="D13" s="51">
        <v>23382.62</v>
      </c>
      <c r="E13" s="52">
        <v>162.78436719238479</v>
      </c>
      <c r="F13" s="5"/>
      <c r="G13" s="5"/>
      <c r="H13" s="6"/>
      <c r="I13" s="7"/>
      <c r="J13" s="7"/>
      <c r="K13" s="8"/>
    </row>
    <row r="14" spans="1:11" s="4" customFormat="1" ht="40" customHeight="1" thickTop="1" thickBot="1" x14ac:dyDescent="0.3">
      <c r="B14" s="49" t="s">
        <v>122</v>
      </c>
      <c r="C14" s="50">
        <v>227219.77</v>
      </c>
      <c r="D14" s="51">
        <v>472076.15</v>
      </c>
      <c r="E14" s="52">
        <v>-51.867983586970034</v>
      </c>
      <c r="F14" s="5"/>
      <c r="G14" s="5"/>
      <c r="H14" s="6"/>
      <c r="I14" s="7"/>
      <c r="J14" s="7"/>
      <c r="K14" s="8"/>
    </row>
    <row r="15" spans="1:11" s="4" customFormat="1" ht="40" customHeight="1" thickTop="1" thickBot="1" x14ac:dyDescent="0.3">
      <c r="B15" s="49" t="s">
        <v>123</v>
      </c>
      <c r="C15" s="50">
        <v>1665829.46</v>
      </c>
      <c r="D15" s="51">
        <v>2520837.9300000002</v>
      </c>
      <c r="E15" s="52">
        <v>-33.917629524084489</v>
      </c>
      <c r="F15" s="5"/>
      <c r="G15" s="5"/>
      <c r="H15" s="6"/>
      <c r="I15" s="7"/>
      <c r="J15" s="7"/>
      <c r="K15" s="8"/>
    </row>
    <row r="16" spans="1:11" s="4" customFormat="1" ht="20" customHeight="1" thickTop="1" thickBot="1" x14ac:dyDescent="0.3">
      <c r="B16" s="53">
        <v>0</v>
      </c>
      <c r="C16" s="54">
        <v>0</v>
      </c>
      <c r="D16" s="54">
        <v>0</v>
      </c>
      <c r="E16" s="54">
        <v>0</v>
      </c>
      <c r="F16" s="5"/>
      <c r="G16" s="5"/>
      <c r="H16" s="6"/>
      <c r="I16" s="7"/>
      <c r="J16" s="7"/>
      <c r="K16" s="8"/>
    </row>
    <row r="17" spans="2:11" s="4" customFormat="1" ht="40" customHeight="1" thickTop="1" thickBot="1" x14ac:dyDescent="0.3">
      <c r="B17" s="45" t="s">
        <v>124</v>
      </c>
      <c r="C17" s="46">
        <v>57719786.299999997</v>
      </c>
      <c r="D17" s="47">
        <v>60779239.659999996</v>
      </c>
      <c r="E17" s="48">
        <v>-5.0337144345908715</v>
      </c>
      <c r="F17" s="5"/>
      <c r="G17" s="5"/>
      <c r="H17" s="6"/>
      <c r="I17" s="7"/>
      <c r="J17" s="7"/>
      <c r="K17" s="8"/>
    </row>
    <row r="18" spans="2:11" s="4" customFormat="1" ht="20" customHeight="1" thickTop="1" thickBot="1" x14ac:dyDescent="0.3">
      <c r="B18" s="53">
        <v>0</v>
      </c>
      <c r="C18" s="54">
        <v>0</v>
      </c>
      <c r="D18" s="54">
        <v>0</v>
      </c>
      <c r="E18" s="54">
        <v>0</v>
      </c>
      <c r="F18" s="5"/>
      <c r="G18" s="5"/>
      <c r="H18" s="6"/>
      <c r="I18" s="7"/>
      <c r="J18" s="7"/>
      <c r="K18" s="8"/>
    </row>
    <row r="19" spans="2:11" s="4" customFormat="1" ht="40" customHeight="1" thickTop="1" thickBot="1" x14ac:dyDescent="0.3">
      <c r="B19" s="45" t="s">
        <v>125</v>
      </c>
      <c r="C19" s="46">
        <v>4661533.45</v>
      </c>
      <c r="D19" s="47">
        <v>6906651.3499999996</v>
      </c>
      <c r="E19" s="48">
        <v>-32.506605389889842</v>
      </c>
      <c r="F19" s="5"/>
      <c r="G19" s="5"/>
      <c r="H19" s="6"/>
      <c r="I19" s="7"/>
      <c r="J19" s="7"/>
      <c r="K19" s="8"/>
    </row>
    <row r="20" spans="2:11" s="4" customFormat="1" ht="20" customHeight="1" thickTop="1" thickBot="1" x14ac:dyDescent="0.3">
      <c r="B20" s="53">
        <v>0</v>
      </c>
      <c r="C20" s="54">
        <v>0</v>
      </c>
      <c r="D20" s="54">
        <v>0</v>
      </c>
      <c r="E20" s="54">
        <v>0</v>
      </c>
      <c r="F20" s="5"/>
      <c r="G20" s="5"/>
      <c r="H20" s="6"/>
      <c r="I20" s="7"/>
      <c r="J20" s="7"/>
      <c r="K20" s="8"/>
    </row>
    <row r="21" spans="2:11" s="4" customFormat="1" ht="40" customHeight="1" thickTop="1" thickBot="1" x14ac:dyDescent="0.3">
      <c r="B21" s="45" t="s">
        <v>126</v>
      </c>
      <c r="C21" s="46">
        <v>16959316.789999999</v>
      </c>
      <c r="D21" s="47">
        <v>18807861.043000001</v>
      </c>
      <c r="E21" s="48">
        <v>-9.8285724717644189</v>
      </c>
      <c r="F21" s="5"/>
      <c r="G21" s="5"/>
      <c r="H21" s="6"/>
      <c r="I21" s="7"/>
      <c r="J21" s="7"/>
      <c r="K21" s="8"/>
    </row>
    <row r="22" spans="2:11" s="4" customFormat="1" ht="40" customHeight="1" thickTop="1" thickBot="1" x14ac:dyDescent="0.3">
      <c r="B22" s="49" t="s">
        <v>127</v>
      </c>
      <c r="C22" s="50">
        <v>76904.36</v>
      </c>
      <c r="D22" s="51">
        <v>82333.664000000004</v>
      </c>
      <c r="E22" s="52">
        <v>-6.5942698724060218</v>
      </c>
      <c r="F22" s="5"/>
      <c r="G22" s="5"/>
      <c r="H22" s="6"/>
      <c r="I22" s="7"/>
      <c r="J22" s="7"/>
      <c r="K22" s="8"/>
    </row>
    <row r="23" spans="2:11" s="4" customFormat="1" ht="40" customHeight="1" thickTop="1" thickBot="1" x14ac:dyDescent="0.3">
      <c r="B23" s="49" t="s">
        <v>128</v>
      </c>
      <c r="C23" s="50">
        <v>16499713.140000001</v>
      </c>
      <c r="D23" s="51">
        <v>18326249.679000001</v>
      </c>
      <c r="E23" s="52">
        <v>-9.9667775512903987</v>
      </c>
      <c r="F23" s="5"/>
      <c r="G23" s="5"/>
      <c r="H23" s="6"/>
      <c r="I23" s="7"/>
      <c r="J23" s="7"/>
      <c r="K23" s="8"/>
    </row>
    <row r="24" spans="2:11" s="4" customFormat="1" ht="40" customHeight="1" thickTop="1" thickBot="1" x14ac:dyDescent="0.3">
      <c r="B24" s="49" t="s">
        <v>129</v>
      </c>
      <c r="C24" s="50">
        <v>382699.29</v>
      </c>
      <c r="D24" s="51">
        <v>399277.7</v>
      </c>
      <c r="E24" s="52">
        <v>-4.1521001548546366</v>
      </c>
      <c r="F24" s="5"/>
      <c r="G24" s="5"/>
      <c r="H24" s="6"/>
      <c r="I24" s="7"/>
      <c r="J24" s="7"/>
      <c r="K24" s="8"/>
    </row>
    <row r="25" spans="2:11" s="4" customFormat="1" ht="20" customHeight="1" thickTop="1" thickBot="1" x14ac:dyDescent="0.3">
      <c r="B25" s="53">
        <v>0</v>
      </c>
      <c r="C25" s="54">
        <v>0</v>
      </c>
      <c r="D25" s="54">
        <v>0</v>
      </c>
      <c r="E25" s="54">
        <v>0</v>
      </c>
      <c r="F25" s="5"/>
      <c r="G25" s="5"/>
      <c r="H25" s="6"/>
      <c r="I25" s="7"/>
      <c r="J25" s="7"/>
      <c r="K25" s="8"/>
    </row>
    <row r="26" spans="2:11" s="4" customFormat="1" ht="40" customHeight="1" thickTop="1" thickBot="1" x14ac:dyDescent="0.3">
      <c r="B26" s="45" t="s">
        <v>130</v>
      </c>
      <c r="C26" s="46">
        <v>36098936.07</v>
      </c>
      <c r="D26" s="47">
        <v>35064727.280000001</v>
      </c>
      <c r="E26" s="48">
        <v>2.9494277304414815</v>
      </c>
      <c r="F26" s="5"/>
      <c r="G26" s="5"/>
      <c r="H26" s="6"/>
      <c r="I26" s="7"/>
      <c r="J26" s="7"/>
      <c r="K26" s="8"/>
    </row>
    <row r="27" spans="2:11" s="4" customFormat="1" ht="40" customHeight="1" thickTop="1" thickBot="1" x14ac:dyDescent="0.3">
      <c r="B27" s="49" t="s">
        <v>131</v>
      </c>
      <c r="C27" s="50">
        <v>19756561.84</v>
      </c>
      <c r="D27" s="51">
        <v>20193595.699999999</v>
      </c>
      <c r="E27" s="52">
        <v>-2.1642201145980131</v>
      </c>
      <c r="F27" s="5"/>
      <c r="G27" s="5"/>
      <c r="H27" s="6"/>
      <c r="I27" s="7"/>
      <c r="J27" s="7"/>
      <c r="K27" s="8"/>
    </row>
    <row r="28" spans="2:11" s="4" customFormat="1" ht="40" customHeight="1" thickTop="1" thickBot="1" x14ac:dyDescent="0.3">
      <c r="B28" s="49" t="s">
        <v>132</v>
      </c>
      <c r="C28" s="50">
        <v>16338940.130000001</v>
      </c>
      <c r="D28" s="51">
        <v>14871131.58</v>
      </c>
      <c r="E28" s="52">
        <v>9.8701873633748107</v>
      </c>
      <c r="F28" s="5"/>
      <c r="G28" s="5"/>
      <c r="H28" s="6"/>
      <c r="I28" s="7"/>
      <c r="J28" s="7"/>
      <c r="K28" s="8"/>
    </row>
    <row r="29" spans="2:11" s="4" customFormat="1" ht="40" customHeight="1" thickTop="1" thickBot="1" x14ac:dyDescent="0.3">
      <c r="B29" s="49" t="s">
        <v>122</v>
      </c>
      <c r="C29" s="50">
        <v>3434.1</v>
      </c>
      <c r="D29" s="51">
        <v>0</v>
      </c>
      <c r="E29" s="52">
        <v>0</v>
      </c>
      <c r="F29" s="5"/>
      <c r="G29" s="5"/>
      <c r="H29" s="6"/>
      <c r="I29" s="7"/>
      <c r="J29" s="7"/>
      <c r="K29" s="8"/>
    </row>
    <row r="30" spans="2:11" s="4" customFormat="1" ht="40" customHeight="1" thickTop="1" thickBot="1" x14ac:dyDescent="0.3">
      <c r="B30" s="45" t="s">
        <v>133</v>
      </c>
      <c r="C30" s="46">
        <v>57719786.310000002</v>
      </c>
      <c r="D30" s="47">
        <v>60779239.673</v>
      </c>
      <c r="E30" s="48">
        <v>-5.0337144384501089</v>
      </c>
      <c r="F30" s="5"/>
      <c r="G30" s="5"/>
      <c r="H30" s="6"/>
      <c r="I30" s="7"/>
      <c r="J30" s="7"/>
      <c r="K30" s="8"/>
    </row>
    <row r="31" spans="2:11" ht="17" thickTop="1" x14ac:dyDescent="0.2"/>
  </sheetData>
  <mergeCells count="1">
    <mergeCell ref="C2:D2"/>
  </mergeCells>
  <hyperlinks>
    <hyperlink ref="A1" location="Home!A1" display="Home" xr:uid="{757EF97E-2729-486D-839A-B47E3D9F3726}"/>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1C4E-B800-481E-A1E0-D4448F027DFA}">
  <sheetPr codeName="Sheet4"/>
  <dimension ref="A1:J66"/>
  <sheetViews>
    <sheetView zoomScaleNormal="100" workbookViewId="0"/>
  </sheetViews>
  <sheetFormatPr baseColWidth="10" defaultColWidth="10.6640625" defaultRowHeight="16" x14ac:dyDescent="0.2"/>
  <cols>
    <col min="1" max="1" width="10.33203125" style="1" customWidth="1"/>
    <col min="2" max="2" width="96.6640625" style="1" customWidth="1"/>
    <col min="3" max="4" width="28.6640625" style="1" customWidth="1"/>
    <col min="5" max="5" width="16.6640625" style="1" customWidth="1"/>
    <col min="6" max="7" width="20.6640625" style="1" customWidth="1"/>
    <col min="8" max="8" width="10.6640625" style="1"/>
    <col min="9" max="9" width="6.33203125" style="1" customWidth="1"/>
    <col min="10" max="10" width="12.6640625" style="1" customWidth="1"/>
    <col min="11" max="16384" width="10.6640625" style="1"/>
  </cols>
  <sheetData>
    <row r="1" spans="1:10" ht="40" customHeight="1" thickTop="1" thickBot="1" x14ac:dyDescent="0.25">
      <c r="A1" s="30" t="s">
        <v>22</v>
      </c>
      <c r="B1" s="28"/>
      <c r="C1" s="75"/>
      <c r="D1" s="75"/>
      <c r="E1" s="75"/>
    </row>
    <row r="2" spans="1:10" s="2" customFormat="1" ht="32" thickTop="1" thickBot="1" x14ac:dyDescent="0.25">
      <c r="A2" s="3"/>
      <c r="B2" s="29" t="s">
        <v>80</v>
      </c>
      <c r="C2" s="17"/>
      <c r="D2" s="17"/>
      <c r="E2" s="17"/>
      <c r="G2" s="1"/>
      <c r="H2" s="1"/>
      <c r="I2" s="1"/>
      <c r="J2" s="1"/>
    </row>
    <row r="3" spans="1:10" ht="20" customHeight="1" thickTop="1" thickBot="1" x14ac:dyDescent="0.25">
      <c r="C3" s="91" t="s">
        <v>17</v>
      </c>
      <c r="D3" s="92"/>
      <c r="E3" s="24"/>
    </row>
    <row r="4" spans="1:10" s="65" customFormat="1" ht="38" customHeight="1" thickTop="1" thickBot="1" x14ac:dyDescent="0.35">
      <c r="A4" s="70"/>
      <c r="B4" s="106" t="s">
        <v>81</v>
      </c>
      <c r="C4" s="64" t="s">
        <v>18</v>
      </c>
      <c r="D4" s="64" t="s">
        <v>19</v>
      </c>
      <c r="E4" s="71" t="s">
        <v>5</v>
      </c>
      <c r="G4" s="70"/>
      <c r="H4" s="70"/>
      <c r="I4" s="70"/>
      <c r="J4" s="70"/>
    </row>
    <row r="5" spans="1:10" s="70" customFormat="1" ht="38" customHeight="1" thickTop="1" thickBot="1" x14ac:dyDescent="0.35">
      <c r="B5" s="45" t="s">
        <v>82</v>
      </c>
      <c r="C5" s="46">
        <v>-2432277.6399999987</v>
      </c>
      <c r="D5" s="47">
        <v>-1238598.1070000001</v>
      </c>
      <c r="E5" s="48">
        <v>96.373434308825296</v>
      </c>
      <c r="F5" s="65"/>
    </row>
    <row r="6" spans="1:10" s="70" customFormat="1" ht="38" customHeight="1" thickTop="1" thickBot="1" x14ac:dyDescent="0.35">
      <c r="B6" s="45" t="s">
        <v>83</v>
      </c>
      <c r="C6" s="46">
        <v>3473250.2600000002</v>
      </c>
      <c r="D6" s="47">
        <v>2809855.96</v>
      </c>
      <c r="E6" s="48">
        <v>23.609548298696431</v>
      </c>
      <c r="F6" s="65"/>
    </row>
    <row r="7" spans="1:10" s="70" customFormat="1" ht="38" customHeight="1" thickTop="1" thickBot="1" x14ac:dyDescent="0.35">
      <c r="B7" s="49" t="s">
        <v>144</v>
      </c>
      <c r="C7" s="50">
        <v>2692084.37</v>
      </c>
      <c r="D7" s="51">
        <v>2408548.19</v>
      </c>
      <c r="E7" s="52">
        <v>11.772078348990815</v>
      </c>
      <c r="F7" s="65"/>
    </row>
    <row r="8" spans="1:10" s="70" customFormat="1" ht="38" customHeight="1" thickTop="1" thickBot="1" x14ac:dyDescent="0.35">
      <c r="B8" s="49" t="s">
        <v>145</v>
      </c>
      <c r="C8" s="50">
        <v>-402821.63</v>
      </c>
      <c r="D8" s="51">
        <v>-147023.22</v>
      </c>
      <c r="E8" s="52">
        <v>173.98504127443272</v>
      </c>
      <c r="F8" s="65"/>
    </row>
    <row r="9" spans="1:10" s="70" customFormat="1" ht="38" customHeight="1" thickTop="1" thickBot="1" x14ac:dyDescent="0.35">
      <c r="B9" s="49" t="s">
        <v>146</v>
      </c>
      <c r="C9" s="50">
        <v>-5429.32</v>
      </c>
      <c r="D9" s="51">
        <v>-55062</v>
      </c>
      <c r="E9" s="52">
        <v>-90.139624423377285</v>
      </c>
      <c r="F9" s="65"/>
      <c r="J9" s="69"/>
    </row>
    <row r="10" spans="1:10" s="70" customFormat="1" ht="38" customHeight="1" thickTop="1" thickBot="1" x14ac:dyDescent="0.35">
      <c r="B10" s="49" t="s">
        <v>147</v>
      </c>
      <c r="C10" s="50">
        <v>8447.26</v>
      </c>
      <c r="D10" s="51">
        <v>0</v>
      </c>
      <c r="E10" s="52">
        <v>0</v>
      </c>
      <c r="F10" s="65"/>
      <c r="J10" s="69"/>
    </row>
    <row r="11" spans="1:10" s="70" customFormat="1" ht="38" customHeight="1" thickTop="1" thickBot="1" x14ac:dyDescent="0.35">
      <c r="B11" s="49" t="s">
        <v>140</v>
      </c>
      <c r="C11" s="50">
        <v>-5325.89</v>
      </c>
      <c r="D11" s="51">
        <v>-436124.56</v>
      </c>
      <c r="E11" s="52">
        <v>-98.778814474470323</v>
      </c>
      <c r="F11" s="65"/>
      <c r="J11" s="69"/>
    </row>
    <row r="12" spans="1:10" s="70" customFormat="1" ht="38" customHeight="1" thickTop="1" thickBot="1" x14ac:dyDescent="0.35">
      <c r="B12" s="49" t="s">
        <v>84</v>
      </c>
      <c r="C12" s="50">
        <v>1303298</v>
      </c>
      <c r="D12" s="51">
        <v>1039517.55</v>
      </c>
      <c r="E12" s="52">
        <v>25.375276251949757</v>
      </c>
      <c r="F12" s="65"/>
      <c r="J12" s="69"/>
    </row>
    <row r="13" spans="1:10" s="70" customFormat="1" ht="38" customHeight="1" thickTop="1" thickBot="1" x14ac:dyDescent="0.35">
      <c r="B13" s="49" t="s">
        <v>148</v>
      </c>
      <c r="C13" s="50">
        <v>-117002.53</v>
      </c>
      <c r="D13" s="51">
        <v>0</v>
      </c>
      <c r="E13" s="52">
        <v>0</v>
      </c>
      <c r="F13" s="65"/>
      <c r="J13" s="69"/>
    </row>
    <row r="14" spans="1:10" s="70" customFormat="1" ht="38" customHeight="1" thickTop="1" thickBot="1" x14ac:dyDescent="0.35">
      <c r="B14" s="45" t="s">
        <v>85</v>
      </c>
      <c r="C14" s="46">
        <v>2063536.7200000002</v>
      </c>
      <c r="D14" s="47">
        <v>-1992866.7200000004</v>
      </c>
      <c r="E14" s="48" t="s">
        <v>4</v>
      </c>
      <c r="F14" s="65"/>
      <c r="G14" s="66"/>
      <c r="H14" s="67"/>
      <c r="I14" s="68"/>
      <c r="J14" s="69"/>
    </row>
    <row r="15" spans="1:10" s="70" customFormat="1" ht="38" customHeight="1" thickTop="1" thickBot="1" x14ac:dyDescent="0.35">
      <c r="B15" s="49" t="s">
        <v>86</v>
      </c>
      <c r="C15" s="50">
        <v>801693.09</v>
      </c>
      <c r="D15" s="51">
        <v>-2414768.86</v>
      </c>
      <c r="E15" s="52" t="s">
        <v>4</v>
      </c>
      <c r="F15" s="65"/>
      <c r="J15" s="69"/>
    </row>
    <row r="16" spans="1:10" s="70" customFormat="1" ht="38" customHeight="1" thickTop="1" thickBot="1" x14ac:dyDescent="0.35">
      <c r="B16" s="49" t="s">
        <v>87</v>
      </c>
      <c r="C16" s="50">
        <v>-511077.62</v>
      </c>
      <c r="D16" s="51">
        <v>-4163960.47</v>
      </c>
      <c r="E16" s="52">
        <v>-87.726165421546369</v>
      </c>
      <c r="F16" s="65"/>
      <c r="J16" s="69"/>
    </row>
    <row r="17" spans="2:10" s="70" customFormat="1" ht="38" customHeight="1" thickTop="1" thickBot="1" x14ac:dyDescent="0.35">
      <c r="B17" s="49" t="s">
        <v>88</v>
      </c>
      <c r="C17" s="50">
        <v>244856.38</v>
      </c>
      <c r="D17" s="51">
        <v>-414700.58</v>
      </c>
      <c r="E17" s="52" t="s">
        <v>4</v>
      </c>
      <c r="F17" s="65"/>
      <c r="J17" s="69"/>
    </row>
    <row r="18" spans="2:10" s="70" customFormat="1" ht="38" customHeight="1" thickTop="1" thickBot="1" x14ac:dyDescent="0.35">
      <c r="B18" s="49" t="s">
        <v>89</v>
      </c>
      <c r="C18" s="50">
        <v>1524630.77</v>
      </c>
      <c r="D18" s="51">
        <v>4971434.0999999996</v>
      </c>
      <c r="E18" s="52">
        <v>-69.332173788645818</v>
      </c>
      <c r="F18" s="65"/>
      <c r="J18" s="69"/>
    </row>
    <row r="19" spans="2:10" s="70" customFormat="1" ht="38" customHeight="1" thickTop="1" thickBot="1" x14ac:dyDescent="0.35">
      <c r="B19" s="49" t="s">
        <v>90</v>
      </c>
      <c r="C19" s="50">
        <v>3434.1</v>
      </c>
      <c r="D19" s="51">
        <v>29129.09</v>
      </c>
      <c r="E19" s="52">
        <v>-88.210754266611147</v>
      </c>
      <c r="F19" s="65"/>
      <c r="J19" s="69"/>
    </row>
    <row r="20" spans="2:10" s="70" customFormat="1" ht="38" customHeight="1" thickTop="1" thickBot="1" x14ac:dyDescent="0.35">
      <c r="B20" s="45" t="s">
        <v>91</v>
      </c>
      <c r="C20" s="46">
        <v>164006.24</v>
      </c>
      <c r="D20" s="47">
        <v>-819106.89</v>
      </c>
      <c r="E20" s="48" t="s">
        <v>4</v>
      </c>
      <c r="F20" s="65"/>
      <c r="G20" s="66"/>
      <c r="H20" s="67"/>
      <c r="I20" s="68"/>
      <c r="J20" s="69"/>
    </row>
    <row r="21" spans="2:10" s="70" customFormat="1" ht="38" customHeight="1" thickTop="1" thickBot="1" x14ac:dyDescent="0.35">
      <c r="B21" s="49" t="s">
        <v>92</v>
      </c>
      <c r="C21" s="50">
        <v>-1303298</v>
      </c>
      <c r="D21" s="51">
        <v>-1039517.55</v>
      </c>
      <c r="E21" s="52">
        <v>25.375276251949757</v>
      </c>
      <c r="F21" s="65"/>
      <c r="J21" s="69"/>
    </row>
    <row r="22" spans="2:10" s="70" customFormat="1" ht="38" customHeight="1" thickTop="1" thickBot="1" x14ac:dyDescent="0.35">
      <c r="B22" s="49" t="s">
        <v>93</v>
      </c>
      <c r="C22" s="50">
        <v>5325.89</v>
      </c>
      <c r="D22" s="51">
        <v>436124.56</v>
      </c>
      <c r="E22" s="52">
        <v>-98.778814474470323</v>
      </c>
      <c r="F22" s="65"/>
      <c r="J22" s="69"/>
    </row>
    <row r="23" spans="2:10" s="70" customFormat="1" ht="38" customHeight="1" thickTop="1" thickBot="1" x14ac:dyDescent="0.35">
      <c r="B23" s="49" t="s">
        <v>94</v>
      </c>
      <c r="C23" s="50">
        <v>1461978.35</v>
      </c>
      <c r="D23" s="51">
        <v>-199217.84</v>
      </c>
      <c r="E23" s="52" t="s">
        <v>4</v>
      </c>
      <c r="F23" s="65"/>
      <c r="J23" s="69"/>
    </row>
    <row r="24" spans="2:10" s="70" customFormat="1" ht="38" customHeight="1" thickTop="1" thickBot="1" x14ac:dyDescent="0.35">
      <c r="B24" s="49" t="s">
        <v>95</v>
      </c>
      <c r="C24" s="50">
        <v>0</v>
      </c>
      <c r="D24" s="51">
        <v>-16496.060000000001</v>
      </c>
      <c r="E24" s="52">
        <v>-100</v>
      </c>
      <c r="F24" s="65"/>
      <c r="J24" s="69"/>
    </row>
    <row r="25" spans="2:10" s="70" customFormat="1" ht="38" customHeight="1" thickTop="1" thickBot="1" x14ac:dyDescent="0.35">
      <c r="B25" s="45" t="s">
        <v>96</v>
      </c>
      <c r="C25" s="46">
        <v>3268515.5800000019</v>
      </c>
      <c r="D25" s="47">
        <v>-1240715.7570000007</v>
      </c>
      <c r="E25" s="48" t="s">
        <v>4</v>
      </c>
      <c r="F25" s="65"/>
      <c r="G25" s="66"/>
      <c r="H25" s="67"/>
      <c r="I25" s="68"/>
      <c r="J25" s="69"/>
    </row>
    <row r="26" spans="2:10" s="4" customFormat="1" ht="40" customHeight="1" thickTop="1" thickBot="1" x14ac:dyDescent="0.3">
      <c r="B26" s="26">
        <v>0</v>
      </c>
      <c r="C26" s="26">
        <v>0</v>
      </c>
      <c r="D26" s="26">
        <v>0</v>
      </c>
      <c r="E26" s="26">
        <v>0</v>
      </c>
      <c r="F26" s="5"/>
      <c r="G26" s="16"/>
      <c r="H26" s="15"/>
      <c r="I26" s="7"/>
      <c r="J26" s="8"/>
    </row>
    <row r="27" spans="2:10" ht="20" customHeight="1" thickTop="1" thickBot="1" x14ac:dyDescent="0.25">
      <c r="C27" s="91" t="s">
        <v>17</v>
      </c>
      <c r="D27" s="92"/>
      <c r="E27" s="24"/>
    </row>
    <row r="28" spans="2:10" s="70" customFormat="1" ht="38" customHeight="1" thickTop="1" thickBot="1" x14ac:dyDescent="0.35">
      <c r="B28" s="89" t="s">
        <v>97</v>
      </c>
      <c r="C28" s="64" t="s">
        <v>18</v>
      </c>
      <c r="D28" s="64" t="s">
        <v>19</v>
      </c>
      <c r="E28" s="64" t="s">
        <v>5</v>
      </c>
      <c r="F28" s="65"/>
      <c r="G28" s="66"/>
      <c r="H28" s="67"/>
      <c r="I28" s="68"/>
      <c r="J28" s="69"/>
    </row>
    <row r="29" spans="2:10" s="70" customFormat="1" ht="38" customHeight="1" thickTop="1" thickBot="1" x14ac:dyDescent="0.35">
      <c r="B29" s="45" t="s">
        <v>100</v>
      </c>
      <c r="C29" s="46">
        <v>-1839815.31</v>
      </c>
      <c r="D29" s="47">
        <v>-2403682.84</v>
      </c>
      <c r="E29" s="48">
        <v>-23.458482983553679</v>
      </c>
      <c r="F29" s="65"/>
      <c r="G29" s="66"/>
      <c r="H29" s="67"/>
      <c r="I29" s="68"/>
      <c r="J29" s="69"/>
    </row>
    <row r="30" spans="2:10" s="65" customFormat="1" ht="38" customHeight="1" thickTop="1" thickBot="1" x14ac:dyDescent="0.35">
      <c r="B30" s="49" t="s">
        <v>98</v>
      </c>
      <c r="C30" s="50">
        <v>-666689.24</v>
      </c>
      <c r="D30" s="51">
        <v>-872557.25</v>
      </c>
      <c r="E30" s="52">
        <v>-23.593639271234064</v>
      </c>
    </row>
    <row r="31" spans="2:10" s="65" customFormat="1" ht="38" customHeight="1" thickTop="1" thickBot="1" x14ac:dyDescent="0.35">
      <c r="B31" s="49" t="s">
        <v>99</v>
      </c>
      <c r="C31" s="50">
        <v>-1133910.8700000001</v>
      </c>
      <c r="D31" s="51">
        <v>-1044625.59</v>
      </c>
      <c r="E31" s="52">
        <v>8.5471082514836869</v>
      </c>
    </row>
    <row r="32" spans="2:10" s="65" customFormat="1" ht="38" customHeight="1" thickTop="1" thickBot="1" x14ac:dyDescent="0.35">
      <c r="B32" s="49" t="s">
        <v>110</v>
      </c>
      <c r="C32" s="50">
        <v>-39215.199999999997</v>
      </c>
      <c r="D32" s="51">
        <v>-486500</v>
      </c>
      <c r="E32" s="52">
        <v>-91.93932168550873</v>
      </c>
    </row>
    <row r="33" spans="2:5" s="65" customFormat="1" ht="38" customHeight="1" thickTop="1" thickBot="1" x14ac:dyDescent="0.35">
      <c r="B33" s="45" t="s">
        <v>101</v>
      </c>
      <c r="C33" s="46">
        <v>30566.880000000001</v>
      </c>
      <c r="D33" s="47">
        <v>3512584.66</v>
      </c>
      <c r="E33" s="48">
        <v>-99.12978951516574</v>
      </c>
    </row>
    <row r="34" spans="2:5" s="65" customFormat="1" ht="38" customHeight="1" thickTop="1" thickBot="1" x14ac:dyDescent="0.35">
      <c r="B34" s="49" t="s">
        <v>116</v>
      </c>
      <c r="C34" s="50">
        <v>10411.07</v>
      </c>
      <c r="D34" s="51">
        <v>0</v>
      </c>
      <c r="E34" s="52">
        <v>0</v>
      </c>
    </row>
    <row r="35" spans="2:5" s="65" customFormat="1" ht="38" customHeight="1" thickTop="1" thickBot="1" x14ac:dyDescent="0.35">
      <c r="B35" s="49" t="s">
        <v>149</v>
      </c>
      <c r="C35" s="50">
        <v>20155.810000000001</v>
      </c>
      <c r="D35" s="51">
        <v>0</v>
      </c>
      <c r="E35" s="52">
        <v>0</v>
      </c>
    </row>
    <row r="36" spans="2:5" s="65" customFormat="1" ht="38" customHeight="1" thickTop="1" thickBot="1" x14ac:dyDescent="0.35">
      <c r="B36" s="49" t="s">
        <v>111</v>
      </c>
      <c r="C36" s="50">
        <v>0</v>
      </c>
      <c r="D36" s="51">
        <v>3512584.66</v>
      </c>
      <c r="E36" s="52">
        <v>-100</v>
      </c>
    </row>
    <row r="37" spans="2:5" s="65" customFormat="1" ht="38" customHeight="1" thickTop="1" thickBot="1" x14ac:dyDescent="0.35">
      <c r="B37" s="45" t="s">
        <v>102</v>
      </c>
      <c r="C37" s="46">
        <v>-1809248.4300000002</v>
      </c>
      <c r="D37" s="47">
        <v>1108901.8200000003</v>
      </c>
      <c r="E37" s="48" t="s">
        <v>4</v>
      </c>
    </row>
    <row r="38" spans="2:5" ht="40" customHeight="1" thickTop="1" thickBot="1" x14ac:dyDescent="0.25">
      <c r="B38" s="25">
        <v>0</v>
      </c>
      <c r="C38" s="25">
        <v>0</v>
      </c>
      <c r="D38" s="25">
        <v>0</v>
      </c>
      <c r="E38" s="25">
        <v>0</v>
      </c>
    </row>
    <row r="39" spans="2:5" ht="20" customHeight="1" thickTop="1" thickBot="1" x14ac:dyDescent="0.25">
      <c r="C39" s="91" t="s">
        <v>17</v>
      </c>
      <c r="D39" s="92"/>
      <c r="E39" s="24"/>
    </row>
    <row r="40" spans="2:5" s="65" customFormat="1" ht="38" customHeight="1" thickTop="1" thickBot="1" x14ac:dyDescent="0.35">
      <c r="B40" s="89" t="s">
        <v>103</v>
      </c>
      <c r="C40" s="64" t="s">
        <v>18</v>
      </c>
      <c r="D40" s="64" t="s">
        <v>19</v>
      </c>
      <c r="E40" s="64" t="s">
        <v>5</v>
      </c>
    </row>
    <row r="41" spans="2:5" s="65" customFormat="1" ht="38" customHeight="1" thickTop="1" thickBot="1" x14ac:dyDescent="0.35">
      <c r="B41" s="45" t="s">
        <v>104</v>
      </c>
      <c r="C41" s="46">
        <v>-40689.22</v>
      </c>
      <c r="D41" s="47">
        <v>4866895</v>
      </c>
      <c r="E41" s="48" t="s">
        <v>4</v>
      </c>
    </row>
    <row r="42" spans="2:5" s="65" customFormat="1" ht="38" customHeight="1" thickTop="1" thickBot="1" x14ac:dyDescent="0.35">
      <c r="B42" s="49" t="s">
        <v>150</v>
      </c>
      <c r="C42" s="50">
        <v>0</v>
      </c>
      <c r="D42" s="51">
        <v>5166895</v>
      </c>
      <c r="E42" s="52">
        <v>-100</v>
      </c>
    </row>
    <row r="43" spans="2:5" s="65" customFormat="1" ht="38" customHeight="1" thickTop="1" thickBot="1" x14ac:dyDescent="0.35">
      <c r="B43" s="49" t="s">
        <v>151</v>
      </c>
      <c r="C43" s="50">
        <v>-40689.22</v>
      </c>
      <c r="D43" s="51">
        <v>-300000</v>
      </c>
      <c r="E43" s="52">
        <v>-86.436926666666665</v>
      </c>
    </row>
    <row r="44" spans="2:5" s="65" customFormat="1" ht="38" customHeight="1" thickTop="1" thickBot="1" x14ac:dyDescent="0.35">
      <c r="B44" s="45" t="s">
        <v>105</v>
      </c>
      <c r="C44" s="46">
        <v>-2273586.39</v>
      </c>
      <c r="D44" s="47">
        <v>-1982954.44</v>
      </c>
      <c r="E44" s="48">
        <v>14.656511724999602</v>
      </c>
    </row>
    <row r="45" spans="2:5" s="65" customFormat="1" ht="38" customHeight="1" thickTop="1" thickBot="1" x14ac:dyDescent="0.35">
      <c r="B45" s="49" t="s">
        <v>152</v>
      </c>
      <c r="C45" s="50">
        <v>760839.01</v>
      </c>
      <c r="D45" s="51">
        <v>0</v>
      </c>
      <c r="E45" s="52">
        <v>0</v>
      </c>
    </row>
    <row r="46" spans="2:5" s="65" customFormat="1" ht="38" customHeight="1" thickTop="1" thickBot="1" x14ac:dyDescent="0.35">
      <c r="B46" s="49" t="s">
        <v>153</v>
      </c>
      <c r="C46" s="50">
        <v>0</v>
      </c>
      <c r="D46" s="51">
        <v>1500000</v>
      </c>
      <c r="E46" s="52">
        <v>-100</v>
      </c>
    </row>
    <row r="47" spans="2:5" s="65" customFormat="1" ht="38" customHeight="1" thickTop="1" thickBot="1" x14ac:dyDescent="0.35">
      <c r="B47" s="49" t="s">
        <v>112</v>
      </c>
      <c r="C47" s="50">
        <v>-1420152.86</v>
      </c>
      <c r="D47" s="51">
        <v>-550900.34</v>
      </c>
      <c r="E47" s="52">
        <v>157.78761726667298</v>
      </c>
    </row>
    <row r="48" spans="2:5" s="65" customFormat="1" ht="38" customHeight="1" thickTop="1" thickBot="1" x14ac:dyDescent="0.35">
      <c r="B48" s="49" t="s">
        <v>113</v>
      </c>
      <c r="C48" s="50">
        <v>-1614272.54</v>
      </c>
      <c r="D48" s="51">
        <v>-2932054.1</v>
      </c>
      <c r="E48" s="52">
        <v>-44.943971531766756</v>
      </c>
    </row>
    <row r="49" spans="2:5" s="65" customFormat="1" ht="38" customHeight="1" thickTop="1" thickBot="1" x14ac:dyDescent="0.35">
      <c r="B49" s="45" t="s">
        <v>106</v>
      </c>
      <c r="C49" s="46">
        <v>-2314275.6100000003</v>
      </c>
      <c r="D49" s="47">
        <v>2883940.56</v>
      </c>
      <c r="E49" s="48" t="s">
        <v>4</v>
      </c>
    </row>
    <row r="50" spans="2:5" s="65" customFormat="1" ht="38" customHeight="1" thickTop="1" thickBot="1" x14ac:dyDescent="0.35">
      <c r="B50" s="45" t="s">
        <v>107</v>
      </c>
      <c r="C50" s="46">
        <v>-855008.45999999857</v>
      </c>
      <c r="D50" s="47">
        <v>2752126.6229999997</v>
      </c>
      <c r="E50" s="48" t="s">
        <v>4</v>
      </c>
    </row>
    <row r="51" spans="2:5" s="65" customFormat="1" ht="38" customHeight="1" thickTop="1" thickBot="1" x14ac:dyDescent="0.35">
      <c r="B51" s="49" t="s">
        <v>108</v>
      </c>
      <c r="C51" s="50">
        <v>2520837.9300000002</v>
      </c>
      <c r="D51" s="51">
        <v>3283159.26</v>
      </c>
      <c r="E51" s="52">
        <v>-23.219139543050971</v>
      </c>
    </row>
    <row r="52" spans="2:5" s="65" customFormat="1" ht="38" customHeight="1" thickTop="1" thickBot="1" x14ac:dyDescent="0.35">
      <c r="B52" s="49" t="s">
        <v>109</v>
      </c>
      <c r="C52" s="50">
        <v>1665829.46</v>
      </c>
      <c r="D52" s="51">
        <v>6035285.8829999994</v>
      </c>
      <c r="E52" s="52">
        <v>-72.398499552568751</v>
      </c>
    </row>
    <row r="53" spans="2:5" ht="17" thickTop="1" x14ac:dyDescent="0.2"/>
    <row r="54" spans="2:5" ht="17" thickBot="1" x14ac:dyDescent="0.25"/>
    <row r="55" spans="2:5" ht="20" customHeight="1" thickTop="1" thickBot="1" x14ac:dyDescent="0.25">
      <c r="C55" s="91" t="str">
        <f t="shared" ref="C55" si="0">$C$39</f>
        <v>Figures expressed in euros</v>
      </c>
      <c r="D55" s="92"/>
      <c r="E55" s="24"/>
    </row>
    <row r="56" spans="2:5" s="65" customFormat="1" ht="38" customHeight="1" thickTop="1" thickBot="1" x14ac:dyDescent="0.35">
      <c r="B56" s="63" t="s">
        <v>154</v>
      </c>
      <c r="C56" s="64" t="s">
        <v>18</v>
      </c>
      <c r="D56" s="64" t="s">
        <v>19</v>
      </c>
      <c r="E56" s="64" t="s">
        <v>5</v>
      </c>
    </row>
    <row r="57" spans="2:5" s="65" customFormat="1" ht="38" customHeight="1" thickTop="1" thickBot="1" x14ac:dyDescent="0.35">
      <c r="B57" s="49" t="s">
        <v>6</v>
      </c>
      <c r="C57" s="50">
        <v>1090720.3100000015</v>
      </c>
      <c r="D57" s="51">
        <v>2335842.5</v>
      </c>
      <c r="E57" s="52">
        <v>-53.305057596991176</v>
      </c>
    </row>
    <row r="58" spans="2:5" s="65" customFormat="1" ht="38" customHeight="1" thickTop="1" thickBot="1" x14ac:dyDescent="0.35">
      <c r="B58" s="49" t="s">
        <v>155</v>
      </c>
      <c r="C58" s="50">
        <v>-1809248.4300000002</v>
      </c>
      <c r="D58" s="51">
        <v>1108901.8200000003</v>
      </c>
      <c r="E58" s="52" t="s">
        <v>4</v>
      </c>
    </row>
    <row r="59" spans="2:5" s="65" customFormat="1" ht="38" customHeight="1" thickTop="1" thickBot="1" x14ac:dyDescent="0.35">
      <c r="B59" s="49" t="s">
        <v>156</v>
      </c>
      <c r="C59" s="50">
        <v>2063536.7200000002</v>
      </c>
      <c r="D59" s="51">
        <v>-1992866.7200000004</v>
      </c>
      <c r="E59" s="52" t="s">
        <v>4</v>
      </c>
    </row>
    <row r="60" spans="2:5" s="65" customFormat="1" ht="38" customHeight="1" thickTop="1" thickBot="1" x14ac:dyDescent="0.35">
      <c r="B60" s="49" t="s">
        <v>157</v>
      </c>
      <c r="C60" s="50">
        <v>-1297972.1100000001</v>
      </c>
      <c r="D60" s="51">
        <v>-603392.99</v>
      </c>
      <c r="E60" s="52">
        <v>115.11222893060129</v>
      </c>
    </row>
    <row r="61" spans="2:5" s="65" customFormat="1" ht="38" customHeight="1" thickTop="1" thickBot="1" x14ac:dyDescent="0.35">
      <c r="B61" s="49" t="s">
        <v>158</v>
      </c>
      <c r="C61" s="50">
        <v>0</v>
      </c>
      <c r="D61" s="51">
        <v>-199217.84</v>
      </c>
      <c r="E61" s="52">
        <v>-100</v>
      </c>
    </row>
    <row r="62" spans="2:5" s="65" customFormat="1" ht="30" hidden="1" customHeight="1" thickTop="1" thickBot="1" x14ac:dyDescent="0.35">
      <c r="B62" s="49" t="s">
        <v>11</v>
      </c>
      <c r="C62" s="50">
        <v>0</v>
      </c>
      <c r="D62" s="51">
        <v>0</v>
      </c>
      <c r="E62" s="52">
        <v>0</v>
      </c>
    </row>
    <row r="63" spans="2:5" s="65" customFormat="1" ht="38" customHeight="1" thickTop="1" thickBot="1" x14ac:dyDescent="0.35">
      <c r="B63" s="49" t="s">
        <v>159</v>
      </c>
      <c r="C63" s="50">
        <v>47036.490000001388</v>
      </c>
      <c r="D63" s="51">
        <v>649266.7699999999</v>
      </c>
      <c r="E63" s="52">
        <v>-92.755444730368481</v>
      </c>
    </row>
    <row r="64" spans="2:5" s="65" customFormat="1" ht="30" hidden="1" customHeight="1" thickTop="1" thickBot="1" x14ac:dyDescent="0.35">
      <c r="B64" s="49" t="s">
        <v>12</v>
      </c>
      <c r="C64" s="50">
        <v>0</v>
      </c>
      <c r="D64" s="51">
        <v>0</v>
      </c>
      <c r="E64" s="52">
        <v>0</v>
      </c>
    </row>
    <row r="65" spans="2:5" s="65" customFormat="1" ht="30" hidden="1" customHeight="1" thickTop="1" thickBot="1" x14ac:dyDescent="0.35">
      <c r="B65" s="49" t="s">
        <v>13</v>
      </c>
      <c r="C65" s="50" t="e">
        <v>#DIV/0!</v>
      </c>
      <c r="D65" s="51" t="e">
        <v>#DIV/0!</v>
      </c>
      <c r="E65" s="52">
        <v>0</v>
      </c>
    </row>
    <row r="66" spans="2:5" ht="17" thickTop="1" x14ac:dyDescent="0.2"/>
  </sheetData>
  <mergeCells count="4">
    <mergeCell ref="C3:D3"/>
    <mergeCell ref="C27:D27"/>
    <mergeCell ref="C39:D39"/>
    <mergeCell ref="C55:D55"/>
  </mergeCells>
  <hyperlinks>
    <hyperlink ref="A1" location="Home!A1" display="Home" xr:uid="{97DB3F9C-B2A1-4E4C-A691-FB458F86F8EF}"/>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AAE85-EFD0-4BAE-8630-709C71486411}">
  <sheetPr codeName="Sheet5"/>
  <dimension ref="A1:K24"/>
  <sheetViews>
    <sheetView zoomScaleNormal="100" workbookViewId="0"/>
  </sheetViews>
  <sheetFormatPr baseColWidth="10" defaultColWidth="10.6640625" defaultRowHeight="16" x14ac:dyDescent="0.2"/>
  <cols>
    <col min="1" max="1" width="10.33203125" style="1" customWidth="1"/>
    <col min="2" max="2" width="96.6640625" style="1" customWidth="1"/>
    <col min="3" max="4" width="28.6640625" style="1" customWidth="1"/>
    <col min="5" max="5" width="16.6640625" style="1" customWidth="1"/>
    <col min="6" max="6" width="15.33203125" style="1" customWidth="1"/>
    <col min="7" max="7" width="16" style="1" customWidth="1"/>
    <col min="8" max="8" width="15.33203125" style="1" customWidth="1"/>
    <col min="9" max="9" width="10.6640625" style="1"/>
    <col min="10" max="10" width="6.33203125" style="1" customWidth="1"/>
    <col min="11" max="11" width="12.6640625" style="1" customWidth="1"/>
    <col min="12" max="16384" width="10.6640625" style="1"/>
  </cols>
  <sheetData>
    <row r="1" spans="1:11" ht="40" customHeight="1" thickTop="1" thickBot="1" x14ac:dyDescent="0.25">
      <c r="A1" s="30" t="s">
        <v>22</v>
      </c>
      <c r="B1" s="72"/>
      <c r="C1" s="73"/>
      <c r="D1" s="73"/>
      <c r="E1" s="74"/>
    </row>
    <row r="2" spans="1:11" ht="17" thickTop="1" x14ac:dyDescent="0.2"/>
    <row r="3" spans="1:11" s="56" customFormat="1" ht="40" customHeight="1" thickBot="1" x14ac:dyDescent="0.25">
      <c r="A3" s="55"/>
      <c r="B3" s="97" t="s">
        <v>75</v>
      </c>
      <c r="C3" s="97"/>
      <c r="D3" s="97"/>
      <c r="E3" s="97"/>
    </row>
    <row r="4" spans="1:11" s="19" customFormat="1" ht="20" customHeight="1" thickTop="1" thickBot="1" x14ac:dyDescent="0.25">
      <c r="C4" s="91" t="s">
        <v>17</v>
      </c>
      <c r="D4" s="92"/>
    </row>
    <row r="5" spans="1:11" s="5" customFormat="1" ht="40" customHeight="1" thickTop="1" thickBot="1" x14ac:dyDescent="0.3">
      <c r="A5" s="4"/>
      <c r="B5" s="76"/>
      <c r="C5" s="77" t="s">
        <v>18</v>
      </c>
      <c r="D5" s="77" t="s">
        <v>19</v>
      </c>
      <c r="E5" s="64" t="s">
        <v>5</v>
      </c>
      <c r="H5" s="6"/>
      <c r="I5" s="7"/>
      <c r="J5" s="7"/>
    </row>
    <row r="6" spans="1:11" s="4" customFormat="1" ht="40" customHeight="1" thickTop="1" thickBot="1" x14ac:dyDescent="0.3">
      <c r="B6" s="49" t="s">
        <v>24</v>
      </c>
      <c r="C6" s="50">
        <v>28460607.25</v>
      </c>
      <c r="D6" s="51">
        <v>29061188</v>
      </c>
      <c r="E6" s="52">
        <v>-2.0666077037181001</v>
      </c>
      <c r="F6" s="5"/>
      <c r="G6" s="5"/>
      <c r="H6" s="6"/>
      <c r="I6" s="7"/>
      <c r="J6" s="7"/>
      <c r="K6" s="8"/>
    </row>
    <row r="7" spans="1:11" s="4" customFormat="1" ht="40" customHeight="1" thickTop="1" thickBot="1" x14ac:dyDescent="0.3">
      <c r="B7" s="45" t="s">
        <v>76</v>
      </c>
      <c r="C7" s="46">
        <v>13861257.040000003</v>
      </c>
      <c r="D7" s="47">
        <v>14685750</v>
      </c>
      <c r="E7" s="48">
        <v>-5.6142380198491537</v>
      </c>
      <c r="F7" s="5"/>
      <c r="G7" s="5"/>
      <c r="H7" s="6"/>
      <c r="I7" s="7"/>
      <c r="J7" s="7"/>
      <c r="K7" s="8"/>
    </row>
    <row r="8" spans="1:11" s="4" customFormat="1" ht="40" customHeight="1" thickTop="1" thickBot="1" x14ac:dyDescent="0.3">
      <c r="B8" s="78" t="s">
        <v>14</v>
      </c>
      <c r="C8" s="50">
        <v>8902807.0000000019</v>
      </c>
      <c r="D8" s="51">
        <v>8898690</v>
      </c>
      <c r="E8" s="52">
        <v>4.6265236793301745E-2</v>
      </c>
      <c r="F8" s="5"/>
      <c r="G8" s="5"/>
      <c r="H8" s="6"/>
      <c r="I8" s="7"/>
      <c r="J8" s="7"/>
      <c r="K8" s="8"/>
    </row>
    <row r="9" spans="1:11" s="4" customFormat="1" ht="40" customHeight="1" thickTop="1" thickBot="1" x14ac:dyDescent="0.3">
      <c r="B9" s="78" t="s">
        <v>77</v>
      </c>
      <c r="C9" s="50">
        <v>4958450.0400000019</v>
      </c>
      <c r="D9" s="51">
        <v>5787060</v>
      </c>
      <c r="E9" s="52">
        <v>-14.318323293693139</v>
      </c>
      <c r="F9" s="5"/>
      <c r="G9" s="5"/>
      <c r="H9" s="6"/>
      <c r="I9" s="7"/>
      <c r="J9" s="7"/>
      <c r="K9" s="8"/>
    </row>
    <row r="10" spans="1:11" s="4" customFormat="1" ht="40" customHeight="1" thickTop="1" thickBot="1" x14ac:dyDescent="0.3">
      <c r="B10" s="45" t="s">
        <v>78</v>
      </c>
      <c r="C10" s="46">
        <v>14599350.209999999</v>
      </c>
      <c r="D10" s="47">
        <v>14375438</v>
      </c>
      <c r="E10" s="48">
        <v>1.5576026970447721</v>
      </c>
      <c r="F10" s="5"/>
      <c r="G10" s="5"/>
      <c r="H10" s="6"/>
      <c r="I10" s="7"/>
      <c r="J10" s="7"/>
      <c r="K10" s="8"/>
    </row>
    <row r="11" spans="1:11" s="4" customFormat="1" ht="40" customHeight="1" thickTop="1" thickBot="1" x14ac:dyDescent="0.3">
      <c r="B11" s="78" t="s">
        <v>14</v>
      </c>
      <c r="C11" s="50">
        <v>9148567.5299999993</v>
      </c>
      <c r="D11" s="51">
        <v>9570536</v>
      </c>
      <c r="E11" s="52">
        <v>-4.4090369651187835</v>
      </c>
      <c r="F11" s="5"/>
      <c r="G11" s="5"/>
      <c r="H11" s="6"/>
      <c r="I11" s="7"/>
      <c r="J11" s="7"/>
      <c r="K11" s="8"/>
    </row>
    <row r="12" spans="1:11" s="4" customFormat="1" ht="40" customHeight="1" thickTop="1" thickBot="1" x14ac:dyDescent="0.3">
      <c r="B12" s="78" t="s">
        <v>77</v>
      </c>
      <c r="C12" s="50">
        <v>5450782.6799999997</v>
      </c>
      <c r="D12" s="51">
        <v>4804902</v>
      </c>
      <c r="E12" s="52">
        <v>13.4421197352204</v>
      </c>
      <c r="F12" s="5"/>
      <c r="G12" s="5"/>
      <c r="H12" s="6"/>
      <c r="I12" s="7"/>
      <c r="J12" s="7"/>
      <c r="K12" s="8"/>
    </row>
    <row r="13" spans="1:11" s="4" customFormat="1" ht="60" customHeight="1" thickTop="1" x14ac:dyDescent="0.25">
      <c r="B13" s="98"/>
      <c r="C13" s="98"/>
      <c r="D13" s="98"/>
      <c r="E13" s="98"/>
      <c r="F13" s="5"/>
      <c r="G13" s="5"/>
      <c r="H13" s="13"/>
      <c r="I13" s="14"/>
      <c r="J13" s="14"/>
      <c r="K13" s="8"/>
    </row>
    <row r="14" spans="1:11" s="56" customFormat="1" ht="40" customHeight="1" thickBot="1" x14ac:dyDescent="0.25">
      <c r="A14" s="55"/>
      <c r="B14" s="99" t="s">
        <v>79</v>
      </c>
      <c r="C14" s="99"/>
      <c r="D14" s="99"/>
      <c r="E14" s="99"/>
    </row>
    <row r="15" spans="1:11" s="5" customFormat="1" ht="40" customHeight="1" thickTop="1" thickBot="1" x14ac:dyDescent="0.3">
      <c r="A15" s="4"/>
      <c r="B15" s="76"/>
      <c r="C15" s="77" t="s">
        <v>18</v>
      </c>
      <c r="D15" s="77" t="s">
        <v>19</v>
      </c>
      <c r="E15" s="64" t="s">
        <v>9</v>
      </c>
      <c r="H15" s="6"/>
      <c r="I15" s="7"/>
      <c r="J15" s="7"/>
    </row>
    <row r="16" spans="1:11" s="4" customFormat="1" ht="40" customHeight="1" thickTop="1" thickBot="1" x14ac:dyDescent="0.3">
      <c r="B16" s="49" t="s">
        <v>24</v>
      </c>
      <c r="C16" s="79">
        <v>100</v>
      </c>
      <c r="D16" s="52">
        <v>100</v>
      </c>
      <c r="E16" s="52">
        <v>0</v>
      </c>
      <c r="F16" s="5"/>
      <c r="G16" s="5"/>
      <c r="H16" s="6"/>
      <c r="I16" s="7"/>
      <c r="J16" s="7"/>
      <c r="K16" s="8"/>
    </row>
    <row r="17" spans="2:11" s="4" customFormat="1" ht="40" customHeight="1" thickTop="1" thickBot="1" x14ac:dyDescent="0.3">
      <c r="B17" s="45" t="s">
        <v>76</v>
      </c>
      <c r="C17" s="80">
        <v>48.703307410982958</v>
      </c>
      <c r="D17" s="48">
        <v>50.53389420969301</v>
      </c>
      <c r="E17" s="48">
        <v>-1.8305867987100513</v>
      </c>
      <c r="F17" s="5"/>
      <c r="G17" s="5"/>
      <c r="H17" s="6"/>
      <c r="I17" s="7"/>
      <c r="J17" s="7"/>
      <c r="K17" s="8"/>
    </row>
    <row r="18" spans="2:11" s="4" customFormat="1" ht="40" customHeight="1" thickTop="1" thickBot="1" x14ac:dyDescent="0.3">
      <c r="B18" s="78" t="s">
        <v>14</v>
      </c>
      <c r="C18" s="79">
        <v>31.28115616717912</v>
      </c>
      <c r="D18" s="52">
        <v>30.620530722969757</v>
      </c>
      <c r="E18" s="52">
        <v>0.6606254442093622</v>
      </c>
      <c r="F18" s="5"/>
      <c r="G18" s="5"/>
      <c r="H18" s="6"/>
      <c r="I18" s="7"/>
      <c r="J18" s="7"/>
      <c r="K18" s="8"/>
    </row>
    <row r="19" spans="2:11" s="4" customFormat="1" ht="40" customHeight="1" thickTop="1" thickBot="1" x14ac:dyDescent="0.3">
      <c r="B19" s="78" t="s">
        <v>77</v>
      </c>
      <c r="C19" s="79">
        <v>17.422151243803842</v>
      </c>
      <c r="D19" s="52">
        <v>19.913363486723252</v>
      </c>
      <c r="E19" s="52">
        <v>-2.4912122429194099</v>
      </c>
      <c r="F19" s="5"/>
      <c r="G19" s="5"/>
      <c r="H19" s="6"/>
      <c r="I19" s="7"/>
      <c r="J19" s="7"/>
      <c r="K19" s="8"/>
    </row>
    <row r="20" spans="2:11" s="4" customFormat="1" ht="40" customHeight="1" thickTop="1" thickBot="1" x14ac:dyDescent="0.3">
      <c r="B20" s="45" t="s">
        <v>78</v>
      </c>
      <c r="C20" s="80">
        <v>51.296692589017049</v>
      </c>
      <c r="D20" s="48">
        <v>49.46610579030699</v>
      </c>
      <c r="E20" s="48">
        <v>1.8305867987100584</v>
      </c>
      <c r="F20" s="5"/>
      <c r="G20" s="5"/>
      <c r="H20" s="6"/>
      <c r="I20" s="7"/>
      <c r="J20" s="7"/>
      <c r="K20" s="8"/>
    </row>
    <row r="21" spans="2:11" s="4" customFormat="1" ht="40" customHeight="1" thickTop="1" thickBot="1" x14ac:dyDescent="0.3">
      <c r="B21" s="78" t="s">
        <v>14</v>
      </c>
      <c r="C21" s="79">
        <v>32.144667362991697</v>
      </c>
      <c r="D21" s="52">
        <v>32.932363260579713</v>
      </c>
      <c r="E21" s="52">
        <v>-0.78769589758801573</v>
      </c>
      <c r="F21" s="5"/>
      <c r="G21" s="5"/>
      <c r="H21" s="6"/>
      <c r="I21" s="7"/>
      <c r="J21" s="7"/>
      <c r="K21" s="8"/>
    </row>
    <row r="22" spans="2:11" s="4" customFormat="1" ht="40" customHeight="1" thickTop="1" thickBot="1" x14ac:dyDescent="0.3">
      <c r="B22" s="78" t="s">
        <v>77</v>
      </c>
      <c r="C22" s="79">
        <v>19.152025226025351</v>
      </c>
      <c r="D22" s="52">
        <v>16.533742529727277</v>
      </c>
      <c r="E22" s="52">
        <v>2.6182826962980741</v>
      </c>
      <c r="F22" s="5"/>
      <c r="G22" s="5"/>
      <c r="H22" s="6"/>
      <c r="I22" s="7"/>
      <c r="J22" s="7"/>
      <c r="K22" s="8"/>
    </row>
    <row r="23" spans="2:11" s="4" customFormat="1" ht="20" customHeight="1" thickTop="1" thickBot="1" x14ac:dyDescent="0.3">
      <c r="B23" s="9"/>
      <c r="C23" s="10"/>
      <c r="D23" s="10"/>
      <c r="E23" s="10"/>
      <c r="F23" s="5"/>
      <c r="G23" s="5"/>
      <c r="H23" s="6"/>
      <c r="I23" s="7"/>
      <c r="J23" s="7"/>
      <c r="K23" s="8"/>
    </row>
    <row r="24" spans="2:11" ht="25.5" customHeight="1" x14ac:dyDescent="0.2">
      <c r="B24" s="96"/>
      <c r="C24" s="96"/>
      <c r="D24" s="96"/>
      <c r="E24" s="96"/>
    </row>
  </sheetData>
  <mergeCells count="5">
    <mergeCell ref="B24:E24"/>
    <mergeCell ref="B3:E3"/>
    <mergeCell ref="C4:D4"/>
    <mergeCell ref="B13:E13"/>
    <mergeCell ref="B14:E14"/>
  </mergeCells>
  <hyperlinks>
    <hyperlink ref="A1" location="Home!A1" display="Home" xr:uid="{C61460AD-5BEE-4B57-AF69-652E951B42EE}"/>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6EFF-EFD5-4627-94A7-B0D3CB7F58A9}">
  <sheetPr codeName="Sheet7"/>
  <dimension ref="A1:K23"/>
  <sheetViews>
    <sheetView zoomScaleNormal="100" workbookViewId="0"/>
  </sheetViews>
  <sheetFormatPr baseColWidth="10" defaultColWidth="10.6640625" defaultRowHeight="16" x14ac:dyDescent="0.2"/>
  <cols>
    <col min="1" max="1" width="10.33203125" style="1" customWidth="1"/>
    <col min="2" max="2" width="96.6640625" style="1" customWidth="1"/>
    <col min="3" max="4" width="28.6640625" style="1" customWidth="1"/>
    <col min="5" max="5" width="16.6640625" style="1" customWidth="1"/>
    <col min="6" max="6" width="15.33203125" style="1" customWidth="1"/>
    <col min="7" max="7" width="16" style="1" customWidth="1"/>
    <col min="8" max="8" width="15.33203125" style="1" customWidth="1"/>
    <col min="9" max="9" width="10.6640625" style="1"/>
    <col min="10" max="10" width="6.33203125" style="1" customWidth="1"/>
    <col min="11" max="11" width="12.6640625" style="1" customWidth="1"/>
    <col min="12" max="16384" width="10.6640625" style="1"/>
  </cols>
  <sheetData>
    <row r="1" spans="1:11" ht="40" customHeight="1" x14ac:dyDescent="0.2">
      <c r="A1" s="30" t="s">
        <v>22</v>
      </c>
      <c r="B1" s="9"/>
      <c r="C1" s="10"/>
      <c r="D1" s="10"/>
      <c r="E1" s="10"/>
    </row>
    <row r="3" spans="1:11" s="19" customFormat="1" ht="40" customHeight="1" thickBot="1" x14ac:dyDescent="0.25">
      <c r="A3" s="18"/>
      <c r="B3" s="101" t="s">
        <v>160</v>
      </c>
      <c r="C3" s="101"/>
      <c r="D3" s="101"/>
      <c r="E3" s="101"/>
    </row>
    <row r="4" spans="1:11" ht="20" customHeight="1" thickTop="1" thickBot="1" x14ac:dyDescent="0.25">
      <c r="B4" s="27"/>
      <c r="C4" s="91" t="s">
        <v>17</v>
      </c>
      <c r="D4" s="92"/>
    </row>
    <row r="5" spans="1:11" s="5" customFormat="1" ht="40" customHeight="1" thickTop="1" thickBot="1" x14ac:dyDescent="0.3">
      <c r="A5" s="4"/>
      <c r="B5" s="76"/>
      <c r="C5" s="77" t="s">
        <v>18</v>
      </c>
      <c r="D5" s="77" t="s">
        <v>19</v>
      </c>
      <c r="E5" s="64" t="s">
        <v>5</v>
      </c>
      <c r="H5" s="6"/>
      <c r="I5" s="7"/>
      <c r="J5" s="7"/>
    </row>
    <row r="6" spans="1:11" s="4" customFormat="1" ht="40" customHeight="1" thickTop="1" thickBot="1" x14ac:dyDescent="0.3">
      <c r="B6" s="45" t="s">
        <v>24</v>
      </c>
      <c r="C6" s="46">
        <v>28460607.25</v>
      </c>
      <c r="D6" s="47">
        <v>29061187.57052232</v>
      </c>
      <c r="E6" s="48">
        <v>-2.0666062564198411</v>
      </c>
      <c r="F6" s="5"/>
      <c r="G6" s="5"/>
      <c r="H6" s="6"/>
      <c r="I6" s="7"/>
      <c r="J6" s="7"/>
      <c r="K6" s="8"/>
    </row>
    <row r="7" spans="1:11" s="4" customFormat="1" ht="40" customHeight="1" thickTop="1" thickBot="1" x14ac:dyDescent="0.3">
      <c r="B7" s="49" t="s">
        <v>70</v>
      </c>
      <c r="C7" s="50">
        <v>7176895.5856918246</v>
      </c>
      <c r="D7" s="51">
        <v>6951578.8900219752</v>
      </c>
      <c r="E7" s="52">
        <v>3.2412305065437748</v>
      </c>
      <c r="F7" s="5"/>
      <c r="G7" s="5"/>
      <c r="H7" s="6"/>
      <c r="I7" s="7"/>
      <c r="J7" s="7"/>
      <c r="K7" s="8"/>
    </row>
    <row r="8" spans="1:11" s="4" customFormat="1" ht="40" customHeight="1" thickTop="1" thickBot="1" x14ac:dyDescent="0.3">
      <c r="B8" s="49" t="s">
        <v>71</v>
      </c>
      <c r="C8" s="50">
        <v>16605355.314510414</v>
      </c>
      <c r="D8" s="51">
        <v>16954989.570042562</v>
      </c>
      <c r="E8" s="52">
        <v>-2.062131941088948</v>
      </c>
      <c r="F8" s="5"/>
      <c r="G8" s="5"/>
      <c r="H8" s="6"/>
      <c r="I8" s="7"/>
      <c r="J8" s="7"/>
      <c r="K8" s="8"/>
    </row>
    <row r="9" spans="1:11" s="4" customFormat="1" ht="40" customHeight="1" thickTop="1" thickBot="1" x14ac:dyDescent="0.3">
      <c r="B9" s="49" t="s">
        <v>72</v>
      </c>
      <c r="C9" s="50">
        <v>1822072.11</v>
      </c>
      <c r="D9" s="51">
        <v>1463322.21</v>
      </c>
      <c r="E9" s="52">
        <v>24.516124852639265</v>
      </c>
      <c r="F9" s="5"/>
      <c r="G9" s="5"/>
      <c r="H9" s="6"/>
      <c r="I9" s="7"/>
      <c r="J9" s="7"/>
      <c r="K9" s="8"/>
    </row>
    <row r="10" spans="1:11" s="4" customFormat="1" ht="40" customHeight="1" thickTop="1" thickBot="1" x14ac:dyDescent="0.3">
      <c r="B10" s="49" t="s">
        <v>15</v>
      </c>
      <c r="C10" s="50">
        <v>375223.97850079311</v>
      </c>
      <c r="D10" s="51">
        <v>180009.1</v>
      </c>
      <c r="E10" s="52">
        <v>108.44722766837516</v>
      </c>
      <c r="F10" s="5"/>
      <c r="G10" s="5"/>
      <c r="H10" s="6"/>
      <c r="I10" s="7"/>
      <c r="J10" s="7"/>
      <c r="K10" s="8"/>
    </row>
    <row r="11" spans="1:11" s="4" customFormat="1" ht="40" customHeight="1" thickTop="1" thickBot="1" x14ac:dyDescent="0.3">
      <c r="B11" s="49" t="s">
        <v>73</v>
      </c>
      <c r="C11" s="50">
        <v>2481060.2595089171</v>
      </c>
      <c r="D11" s="51">
        <v>3511287.8004577798</v>
      </c>
      <c r="E11" s="52">
        <v>-29.340447137786541</v>
      </c>
      <c r="F11" s="5"/>
      <c r="G11" s="5"/>
      <c r="H11" s="6"/>
      <c r="I11" s="7"/>
      <c r="J11" s="7"/>
      <c r="K11" s="8"/>
    </row>
    <row r="12" spans="1:11" s="4" customFormat="1" ht="60" customHeight="1" thickTop="1" x14ac:dyDescent="0.25">
      <c r="B12" s="103">
        <v>0</v>
      </c>
      <c r="C12" s="103"/>
      <c r="D12" s="103"/>
      <c r="E12" s="103"/>
      <c r="F12" s="5"/>
      <c r="G12" s="5"/>
      <c r="H12" s="13"/>
      <c r="I12" s="14"/>
      <c r="J12" s="14"/>
      <c r="K12" s="8"/>
    </row>
    <row r="13" spans="1:11" s="19" customFormat="1" ht="40" customHeight="1" thickBot="1" x14ac:dyDescent="0.25">
      <c r="A13" s="18"/>
      <c r="B13" s="102" t="s">
        <v>74</v>
      </c>
      <c r="C13" s="102"/>
      <c r="D13" s="102"/>
      <c r="E13" s="102"/>
    </row>
    <row r="14" spans="1:11" ht="20" customHeight="1" thickTop="1" thickBot="1" x14ac:dyDescent="0.25">
      <c r="C14" s="91" t="s">
        <v>17</v>
      </c>
      <c r="D14" s="92"/>
    </row>
    <row r="15" spans="1:11" s="5" customFormat="1" ht="40" customHeight="1" thickTop="1" thickBot="1" x14ac:dyDescent="0.3">
      <c r="A15" s="4"/>
      <c r="B15" s="76"/>
      <c r="C15" s="64" t="s">
        <v>18</v>
      </c>
      <c r="D15" s="64" t="s">
        <v>19</v>
      </c>
      <c r="E15" s="64" t="s">
        <v>9</v>
      </c>
      <c r="H15" s="6"/>
      <c r="I15" s="7"/>
      <c r="J15" s="7"/>
    </row>
    <row r="16" spans="1:11" s="4" customFormat="1" ht="40" customHeight="1" thickTop="1" thickBot="1" x14ac:dyDescent="0.3">
      <c r="B16" s="45" t="s">
        <v>24</v>
      </c>
      <c r="C16" s="80">
        <v>100</v>
      </c>
      <c r="D16" s="48">
        <v>100</v>
      </c>
      <c r="E16" s="48">
        <v>0</v>
      </c>
      <c r="F16" s="5"/>
      <c r="G16" s="5"/>
      <c r="H16" s="6"/>
      <c r="I16" s="7"/>
      <c r="J16" s="7"/>
      <c r="K16" s="8"/>
    </row>
    <row r="17" spans="2:11" s="4" customFormat="1" ht="40" customHeight="1" thickTop="1" thickBot="1" x14ac:dyDescent="0.3">
      <c r="B17" s="49" t="s">
        <v>70</v>
      </c>
      <c r="C17" s="79">
        <v>25.216944679533583</v>
      </c>
      <c r="D17" s="52">
        <v>23.920491456698699</v>
      </c>
      <c r="E17" s="52">
        <v>1.2964532228348844</v>
      </c>
      <c r="F17" s="5"/>
      <c r="G17" s="5"/>
      <c r="H17" s="6"/>
      <c r="I17" s="7"/>
      <c r="J17" s="7"/>
      <c r="K17" s="8"/>
    </row>
    <row r="18" spans="2:11" s="4" customFormat="1" ht="40" customHeight="1" thickTop="1" thickBot="1" x14ac:dyDescent="0.3">
      <c r="B18" s="49" t="s">
        <v>71</v>
      </c>
      <c r="C18" s="79">
        <v>58.345049241738913</v>
      </c>
      <c r="D18" s="52">
        <v>58.342383733968752</v>
      </c>
      <c r="E18" s="52">
        <v>2.6655077701605023E-3</v>
      </c>
      <c r="F18" s="5"/>
      <c r="G18" s="5"/>
      <c r="H18" s="6"/>
      <c r="I18" s="7"/>
      <c r="J18" s="7"/>
      <c r="K18" s="8"/>
    </row>
    <row r="19" spans="2:11" s="4" customFormat="1" ht="40" customHeight="1" thickTop="1" thickBot="1" x14ac:dyDescent="0.3">
      <c r="B19" s="49" t="s">
        <v>72</v>
      </c>
      <c r="C19" s="79">
        <v>6.402084446037251</v>
      </c>
      <c r="D19" s="52">
        <v>5.03531456327784</v>
      </c>
      <c r="E19" s="52">
        <v>1.366769882759411</v>
      </c>
      <c r="F19" s="5"/>
      <c r="G19" s="5"/>
      <c r="H19" s="6"/>
      <c r="I19" s="7"/>
      <c r="J19" s="7"/>
      <c r="K19" s="8"/>
    </row>
    <row r="20" spans="2:11" s="4" customFormat="1" ht="40" customHeight="1" thickTop="1" thickBot="1" x14ac:dyDescent="0.3">
      <c r="B20" s="49" t="s">
        <v>15</v>
      </c>
      <c r="C20" s="79">
        <v>1.3183976547119989</v>
      </c>
      <c r="D20" s="52">
        <v>0.61941412257559947</v>
      </c>
      <c r="E20" s="52">
        <v>0.69898353213639941</v>
      </c>
      <c r="F20" s="5"/>
      <c r="G20" s="5"/>
      <c r="H20" s="6"/>
      <c r="I20" s="7"/>
      <c r="J20" s="7"/>
      <c r="K20" s="8"/>
    </row>
    <row r="21" spans="2:11" s="4" customFormat="1" ht="40" customHeight="1" thickTop="1" thickBot="1" x14ac:dyDescent="0.3">
      <c r="B21" s="49" t="s">
        <v>73</v>
      </c>
      <c r="C21" s="79">
        <v>8.7175239716957087</v>
      </c>
      <c r="D21" s="52">
        <v>12.082396123479104</v>
      </c>
      <c r="E21" s="52">
        <v>-3.3648721517833948</v>
      </c>
      <c r="F21" s="5"/>
      <c r="G21" s="5"/>
      <c r="H21" s="6"/>
      <c r="I21" s="7"/>
      <c r="J21" s="7"/>
      <c r="K21" s="8"/>
    </row>
    <row r="22" spans="2:11" ht="5" customHeight="1" thickTop="1" x14ac:dyDescent="0.2"/>
    <row r="23" spans="2:11" ht="19" x14ac:dyDescent="0.25">
      <c r="B23" s="100"/>
      <c r="C23" s="100"/>
      <c r="D23" s="100"/>
      <c r="E23" s="100"/>
    </row>
  </sheetData>
  <mergeCells count="6">
    <mergeCell ref="B23:E23"/>
    <mergeCell ref="C4:D4"/>
    <mergeCell ref="B3:E3"/>
    <mergeCell ref="B13:E13"/>
    <mergeCell ref="C14:D14"/>
    <mergeCell ref="B12:E12"/>
  </mergeCells>
  <hyperlinks>
    <hyperlink ref="A1" location="Home!A1" display="Home" xr:uid="{E4885086-F375-47B5-8EE8-5CBC736A1C54}"/>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6245-480C-4B2F-AD28-2CAEF6460A2E}">
  <sheetPr codeName="Sheet10"/>
  <dimension ref="A1:I26"/>
  <sheetViews>
    <sheetView zoomScaleNormal="100" workbookViewId="0"/>
  </sheetViews>
  <sheetFormatPr baseColWidth="10" defaultColWidth="10.6640625" defaultRowHeight="16" x14ac:dyDescent="0.2"/>
  <cols>
    <col min="1" max="1" width="10.33203125" style="1" customWidth="1"/>
    <col min="2" max="2" width="96.6640625" style="1" customWidth="1"/>
    <col min="3" max="4" width="28.6640625" style="1" customWidth="1"/>
    <col min="5" max="5" width="16.6640625" style="1" customWidth="1"/>
    <col min="6" max="6" width="15.33203125" style="1" customWidth="1"/>
    <col min="7" max="7" width="10.6640625" style="1"/>
    <col min="8" max="8" width="6.33203125" style="1" customWidth="1"/>
    <col min="9" max="9" width="12.6640625" style="1" customWidth="1"/>
    <col min="10" max="16384" width="10.6640625" style="1"/>
  </cols>
  <sheetData>
    <row r="1" spans="1:9" ht="40" customHeight="1" thickTop="1" thickBot="1" x14ac:dyDescent="0.25">
      <c r="A1" s="30" t="s">
        <v>22</v>
      </c>
      <c r="B1" s="72"/>
      <c r="C1" s="73"/>
      <c r="D1" s="73"/>
      <c r="E1" s="74"/>
    </row>
    <row r="2" spans="1:9" ht="17" thickTop="1" x14ac:dyDescent="0.2"/>
    <row r="3" spans="1:9" ht="40" customHeight="1" thickBot="1" x14ac:dyDescent="0.25">
      <c r="B3" s="90" t="s">
        <v>52</v>
      </c>
      <c r="C3" s="104"/>
      <c r="D3" s="104"/>
      <c r="E3" s="105"/>
    </row>
    <row r="4" spans="1:9" s="5" customFormat="1" ht="40" customHeight="1" thickTop="1" thickBot="1" x14ac:dyDescent="0.3">
      <c r="A4" s="4"/>
      <c r="B4" s="28" t="s">
        <v>53</v>
      </c>
      <c r="C4" s="21" t="s">
        <v>21</v>
      </c>
      <c r="D4" s="21">
        <v>2022</v>
      </c>
      <c r="F4" s="6"/>
      <c r="G4" s="7"/>
      <c r="H4" s="7"/>
    </row>
    <row r="5" spans="1:9" s="4" customFormat="1" ht="40" customHeight="1" thickTop="1" thickBot="1" x14ac:dyDescent="0.3">
      <c r="B5" s="49" t="s">
        <v>54</v>
      </c>
      <c r="C5" s="81">
        <v>3.36</v>
      </c>
      <c r="D5" s="82">
        <v>5</v>
      </c>
      <c r="E5" s="5"/>
      <c r="F5" s="6"/>
      <c r="G5" s="7"/>
      <c r="H5" s="7"/>
      <c r="I5" s="8"/>
    </row>
    <row r="6" spans="1:9" s="4" customFormat="1" ht="40" customHeight="1" thickTop="1" thickBot="1" x14ac:dyDescent="0.3">
      <c r="B6" s="49" t="s">
        <v>55</v>
      </c>
      <c r="C6" s="81">
        <v>1.28</v>
      </c>
      <c r="D6" s="82">
        <v>2.96</v>
      </c>
      <c r="E6" s="5"/>
      <c r="F6" s="6"/>
      <c r="G6" s="7"/>
      <c r="H6" s="7"/>
      <c r="I6" s="8"/>
    </row>
    <row r="7" spans="1:9" s="4" customFormat="1" ht="40" customHeight="1" thickTop="1" thickBot="1" x14ac:dyDescent="0.3">
      <c r="B7" s="49" t="s">
        <v>56</v>
      </c>
      <c r="C7" s="81">
        <v>3.44</v>
      </c>
      <c r="D7" s="82">
        <v>4.75</v>
      </c>
      <c r="E7" s="5"/>
      <c r="F7" s="6"/>
      <c r="G7" s="7"/>
      <c r="H7" s="7"/>
      <c r="I7" s="8"/>
    </row>
    <row r="8" spans="1:9" s="4" customFormat="1" ht="40" customHeight="1" thickTop="1" thickBot="1" x14ac:dyDescent="0.3">
      <c r="B8" s="49" t="s">
        <v>57</v>
      </c>
      <c r="C8" s="81">
        <v>1.28</v>
      </c>
      <c r="D8" s="82">
        <v>3.9</v>
      </c>
      <c r="E8" s="5"/>
      <c r="F8" s="6"/>
      <c r="G8" s="7"/>
      <c r="H8" s="7"/>
      <c r="I8" s="8"/>
    </row>
    <row r="9" spans="1:9" s="4" customFormat="1" ht="40" customHeight="1" thickTop="1" thickBot="1" x14ac:dyDescent="0.3">
      <c r="B9" s="49" t="s">
        <v>58</v>
      </c>
      <c r="C9" s="81">
        <v>2.7590104166666642</v>
      </c>
      <c r="D9" s="82">
        <v>3.9389259259259268</v>
      </c>
      <c r="E9" s="5"/>
      <c r="F9" s="6"/>
      <c r="G9" s="7"/>
      <c r="H9" s="7"/>
      <c r="I9" s="8"/>
    </row>
    <row r="10" spans="1:9" s="4" customFormat="1" ht="40" customHeight="1" thickTop="1" thickBot="1" x14ac:dyDescent="0.3">
      <c r="B10" s="20" t="s">
        <v>59</v>
      </c>
      <c r="C10" s="12"/>
      <c r="D10" s="5"/>
      <c r="E10" s="5"/>
      <c r="F10" s="6"/>
      <c r="G10" s="7"/>
      <c r="H10" s="7"/>
      <c r="I10" s="8"/>
    </row>
    <row r="11" spans="1:9" s="4" customFormat="1" ht="17.5" customHeight="1" thickBot="1" x14ac:dyDescent="0.3">
      <c r="B11" s="22"/>
      <c r="C11" s="12"/>
      <c r="D11" s="5"/>
      <c r="E11" s="5"/>
      <c r="F11" s="6"/>
      <c r="G11" s="7"/>
      <c r="H11" s="7"/>
      <c r="I11" s="8"/>
    </row>
    <row r="12" spans="1:9" s="5" customFormat="1" ht="40" customHeight="1" thickTop="1" thickBot="1" x14ac:dyDescent="0.3">
      <c r="A12" s="4"/>
      <c r="B12" s="28" t="s">
        <v>60</v>
      </c>
      <c r="C12" s="21" t="s">
        <v>21</v>
      </c>
      <c r="D12" s="21">
        <v>2022</v>
      </c>
      <c r="F12" s="6"/>
      <c r="G12" s="7"/>
      <c r="H12" s="7"/>
    </row>
    <row r="13" spans="1:9" s="4" customFormat="1" ht="40" customHeight="1" thickTop="1" thickBot="1" x14ac:dyDescent="0.3">
      <c r="B13" s="49" t="s">
        <v>61</v>
      </c>
      <c r="C13" s="83">
        <v>9243206.4000000004</v>
      </c>
      <c r="D13" s="84">
        <v>28162894.5</v>
      </c>
      <c r="E13" s="5"/>
      <c r="F13" s="6"/>
      <c r="G13" s="7"/>
      <c r="H13" s="7"/>
      <c r="I13" s="8"/>
    </row>
    <row r="14" spans="1:9" s="4" customFormat="1" ht="40" customHeight="1" thickTop="1" thickBot="1" x14ac:dyDescent="0.3">
      <c r="B14" s="49" t="s">
        <v>62</v>
      </c>
      <c r="C14" s="83">
        <v>7221255</v>
      </c>
      <c r="D14" s="84">
        <v>7221255</v>
      </c>
      <c r="E14" s="5"/>
      <c r="F14" s="6"/>
      <c r="G14" s="7"/>
      <c r="H14" s="7"/>
      <c r="I14" s="8"/>
    </row>
    <row r="15" spans="1:9" s="4" customFormat="1" ht="40" customHeight="1" thickTop="1" thickBot="1" x14ac:dyDescent="0.3">
      <c r="B15" s="49" t="s">
        <v>63</v>
      </c>
      <c r="C15" s="85">
        <v>0.1</v>
      </c>
      <c r="D15" s="86">
        <v>0.1</v>
      </c>
      <c r="E15" s="5"/>
      <c r="F15" s="6"/>
      <c r="G15" s="7"/>
      <c r="H15" s="7"/>
      <c r="I15" s="8"/>
    </row>
    <row r="16" spans="1:9" s="4" customFormat="1" ht="40" customHeight="1" thickTop="1" thickBot="1" x14ac:dyDescent="0.3">
      <c r="B16" s="49" t="s">
        <v>64</v>
      </c>
      <c r="C16" s="83">
        <v>226552</v>
      </c>
      <c r="D16" s="84">
        <v>187229</v>
      </c>
      <c r="E16" s="5"/>
      <c r="F16" s="6"/>
      <c r="G16" s="7"/>
      <c r="H16" s="7"/>
      <c r="I16" s="8"/>
    </row>
    <row r="17" spans="1:9" s="4" customFormat="1" ht="40" customHeight="1" thickTop="1" thickBot="1" x14ac:dyDescent="0.3">
      <c r="B17" s="49" t="s">
        <v>65</v>
      </c>
      <c r="C17" s="83">
        <v>1595.4366197183099</v>
      </c>
      <c r="D17" s="84">
        <v>1386.8814814814814</v>
      </c>
      <c r="E17" s="5"/>
      <c r="F17" s="6"/>
      <c r="G17" s="7"/>
      <c r="H17" s="7"/>
      <c r="I17" s="8"/>
    </row>
    <row r="18" spans="1:9" s="4" customFormat="1" ht="40" customHeight="1" thickTop="1" thickBot="1" x14ac:dyDescent="0.3">
      <c r="B18" s="49" t="s">
        <v>66</v>
      </c>
      <c r="C18" s="83">
        <v>529825.49999999988</v>
      </c>
      <c r="D18" s="84">
        <v>786370.57000000018</v>
      </c>
      <c r="E18" s="5"/>
      <c r="F18" s="6"/>
      <c r="G18" s="7"/>
      <c r="H18" s="7"/>
      <c r="I18" s="8"/>
    </row>
    <row r="19" spans="1:9" s="4" customFormat="1" ht="40" customHeight="1" thickTop="1" thickBot="1" x14ac:dyDescent="0.3">
      <c r="B19" s="49" t="s">
        <v>67</v>
      </c>
      <c r="C19" s="83">
        <v>3731.1654929577458</v>
      </c>
      <c r="D19" s="84">
        <v>5824.9671851851863</v>
      </c>
      <c r="E19" s="5"/>
      <c r="F19" s="6"/>
      <c r="G19" s="7"/>
      <c r="H19" s="7"/>
      <c r="I19" s="8"/>
    </row>
    <row r="20" spans="1:9" s="4" customFormat="1" ht="40" customHeight="1" thickTop="1" thickBot="1" x14ac:dyDescent="0.3">
      <c r="B20" s="11"/>
      <c r="C20" s="12"/>
      <c r="D20" s="5"/>
      <c r="E20" s="5"/>
      <c r="F20" s="6"/>
      <c r="G20" s="7"/>
      <c r="H20" s="7"/>
      <c r="I20" s="8"/>
    </row>
    <row r="21" spans="1:9" s="5" customFormat="1" ht="40" customHeight="1" thickTop="1" thickBot="1" x14ac:dyDescent="0.3">
      <c r="A21" s="4"/>
      <c r="B21" s="28" t="s">
        <v>68</v>
      </c>
      <c r="C21" s="21" t="s">
        <v>21</v>
      </c>
      <c r="D21" s="21" t="s">
        <v>16</v>
      </c>
      <c r="F21" s="6"/>
      <c r="G21" s="7"/>
      <c r="H21" s="7"/>
    </row>
    <row r="22" spans="1:9" s="4" customFormat="1" ht="40" customHeight="1" thickTop="1" thickBot="1" x14ac:dyDescent="0.3">
      <c r="B22" s="49" t="s">
        <v>0</v>
      </c>
      <c r="C22" s="87">
        <v>-0.61904761904761907</v>
      </c>
      <c r="D22" s="88">
        <v>-0.32800000000000001</v>
      </c>
      <c r="E22" s="5"/>
      <c r="F22" s="6"/>
      <c r="G22" s="7"/>
      <c r="H22" s="7"/>
      <c r="I22" s="8"/>
    </row>
    <row r="23" spans="1:9" s="4" customFormat="1" ht="40" customHeight="1" thickTop="1" thickBot="1" x14ac:dyDescent="0.3">
      <c r="B23" s="49" t="s">
        <v>1</v>
      </c>
      <c r="C23" s="87">
        <v>-0.18109674168626133</v>
      </c>
      <c r="D23" s="88">
        <v>1.569430228590913E-2</v>
      </c>
      <c r="E23" s="5"/>
      <c r="F23" s="6"/>
      <c r="G23" s="7"/>
      <c r="H23" s="7"/>
      <c r="I23" s="8"/>
    </row>
    <row r="24" spans="1:9" s="4" customFormat="1" ht="40" customHeight="1" thickTop="1" thickBot="1" x14ac:dyDescent="0.3">
      <c r="B24" s="49" t="s">
        <v>2</v>
      </c>
      <c r="C24" s="87">
        <v>-9.2207594164590997E-2</v>
      </c>
      <c r="D24" s="88">
        <v>4.698432153618327E-3</v>
      </c>
      <c r="E24" s="5"/>
      <c r="F24" s="6"/>
      <c r="G24" s="7"/>
      <c r="H24" s="7"/>
      <c r="I24" s="8"/>
    </row>
    <row r="25" spans="1:9" s="4" customFormat="1" ht="40" customHeight="1" thickTop="1" thickBot="1" x14ac:dyDescent="0.3">
      <c r="B25" s="20" t="s">
        <v>69</v>
      </c>
      <c r="C25" s="22"/>
      <c r="D25" s="5"/>
      <c r="E25" s="5"/>
      <c r="F25" s="6"/>
      <c r="G25" s="7"/>
      <c r="H25" s="7"/>
      <c r="I25" s="8"/>
    </row>
    <row r="26" spans="1:9" ht="25.5" customHeight="1" x14ac:dyDescent="0.2">
      <c r="B26" s="96"/>
      <c r="C26" s="96"/>
    </row>
  </sheetData>
  <mergeCells count="1">
    <mergeCell ref="B26:C26"/>
  </mergeCells>
  <hyperlinks>
    <hyperlink ref="A1" location="Home!A1" display="Home" xr:uid="{627AF1E7-5EF6-4BA8-8E7A-B91D28EB2146}"/>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Home</vt:lpstr>
      <vt:lpstr>1</vt:lpstr>
      <vt:lpstr>2</vt:lpstr>
      <vt:lpstr>3</vt:lpstr>
      <vt:lpstr>4</vt:lpstr>
      <vt:lpstr>5</vt:lpstr>
      <vt:lpstr>6</vt: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2023-11-02T03:10:38Z</dcterms:created>
  <dcterms:modified xsi:type="dcterms:W3CDTF">2023-11-06T12:38:50Z</dcterms:modified>
</cp:coreProperties>
</file>